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ellimages.xml" ContentType="application/vnd.wps-officedocument.cellimage+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tabRatio="933" activeTab="5"/>
  </bookViews>
  <sheets>
    <sheet name="目录" sheetId="1" r:id="rId1"/>
    <sheet name="空运（大陆直飞统配）" sheetId="35" r:id="rId2"/>
    <sheet name="空派（香港直飞）" sheetId="21" state="hidden" r:id="rId3"/>
    <sheet name="空派（韩国直飞）" sheetId="36" r:id="rId4"/>
    <sheet name="空派（纯电池）" sheetId="39" r:id="rId5"/>
    <sheet name="空派（敏感货）" sheetId="37" r:id="rId6"/>
    <sheet name="空运（电子烟）" sheetId="38" r:id="rId7"/>
    <sheet name="空派小包（敏感货小包）" sheetId="43" r:id="rId8"/>
    <sheet name="大陆直飞(统配)-卡车派送" sheetId="42" r:id="rId9"/>
    <sheet name="美国空运超大件快递派" sheetId="40" r:id="rId10"/>
    <sheet name="美国空运超大件卡车派" sheetId="41" r:id="rId11"/>
    <sheet name="海派-汇美小包" sheetId="33" state="hidden" r:id="rId12"/>
    <sheet name="海派-汇美小包（敏感货小包）" sheetId="32" state="hidden" r:id="rId13"/>
    <sheet name="海派整套报价" sheetId="2" r:id="rId14"/>
    <sheet name="美国海运超大件快递派" sheetId="30" r:id="rId15"/>
    <sheet name="海派&amp;卡派（纯电池）" sheetId="19" r:id="rId16"/>
    <sheet name="卡派报价（双清包税）" sheetId="11" r:id="rId17"/>
    <sheet name="卡派按方包税" sheetId="12" state="hidden" r:id="rId18"/>
    <sheet name="美国海运超大件卡派" sheetId="14" r:id="rId19"/>
    <sheet name="私人地址 卡派(包税）" sheetId="13" r:id="rId20"/>
    <sheet name="纽约直航-综合报价" sheetId="17" state="hidden" r:id="rId21"/>
    <sheet name="美国海外仓增值服务" sheetId="6" r:id="rId22"/>
    <sheet name="发票装箱单模板" sheetId="3" r:id="rId23"/>
    <sheet name="美国超大件包装要求" sheetId="16" r:id="rId24"/>
    <sheet name="美线渠道发货需知" sheetId="5" r:id="rId25"/>
    <sheet name="反倾销表&amp;磁性表" sheetId="4" r:id="rId26"/>
    <sheet name="2021UPS偏远查询" sheetId="7" r:id="rId27"/>
    <sheet name="美国亚马逊地址" sheetId="8" r:id="rId28"/>
    <sheet name="冲货处罚标准" sheetId="9" r:id="rId29"/>
    <sheet name="梓荃卡派分区表" sheetId="10" r:id="rId30"/>
    <sheet name="纽约直航海派渠道要求" sheetId="25" state="hidden" r:id="rId31"/>
    <sheet name="纽约直航卡派渠道要求" sheetId="26" state="hidden" r:id="rId32"/>
  </sheets>
  <externalReferences>
    <externalReference r:id="rId33"/>
    <externalReference r:id="rId34"/>
  </externalReferences>
  <definedNames>
    <definedName name="_xlnm._FilterDatabase" localSheetId="0" hidden="1">目录!$A$4:$K$32</definedName>
    <definedName name="____Key1">NA()</definedName>
    <definedName name="____Key2">NA()</definedName>
    <definedName name="___AFF2">NA()</definedName>
    <definedName name="___Key1">"#N/A"</definedName>
    <definedName name="___Key2">"#N/A"</definedName>
    <definedName name="__123Graph_ACHART_3">NA()</definedName>
    <definedName name="__123Graph_ACHART_4">NA()</definedName>
    <definedName name="__123Graph_BCHART_3">NA()</definedName>
    <definedName name="__123Graph_BCHART_4">NA()</definedName>
    <definedName name="__123Graph_CCHART_3">NA()</definedName>
    <definedName name="__123Graph_CCHART_4">NA()</definedName>
    <definedName name="__123Graph_DCHART_3">NA()</definedName>
    <definedName name="__123Graph_DCHART_4">NA()</definedName>
    <definedName name="__123Graph_ECHART_3">NA()</definedName>
    <definedName name="__123Graph_ECHART_4">NA()</definedName>
    <definedName name="__123Graph_FCHART_3">NA()</definedName>
    <definedName name="__123Graph_FCHART_4">NA()</definedName>
    <definedName name="__123Graph_XCHART_4">NA()</definedName>
    <definedName name="__AAPR_AVA">"#REF!"</definedName>
    <definedName name="__AAUG_AVA">"#REF!"</definedName>
    <definedName name="__ADEC_AVA">"#REF!"</definedName>
    <definedName name="__AFEB_AVA">"#REF!"</definedName>
    <definedName name="__AFF1">NA()</definedName>
    <definedName name="__AFF2">"#N/A"</definedName>
    <definedName name="__AJAN_AVA">"#REF!"</definedName>
    <definedName name="__AJUL_AVA">"#REF!"</definedName>
    <definedName name="__AJUN_AVA">"#REF!"</definedName>
    <definedName name="__AMAR_AVA">"#REF!"</definedName>
    <definedName name="__AMAY_AVA">"#REF!"</definedName>
    <definedName name="__ANOV_AVA">"#REF!"</definedName>
    <definedName name="__AOCT_AVA">"#REF!"</definedName>
    <definedName name="__ASEP_AVA">"#REF!"</definedName>
    <definedName name="__Key1">NA()</definedName>
    <definedName name="__Key2">NA()</definedName>
    <definedName name="__MRP_YTD_AVA">"#REF!"</definedName>
    <definedName name="__TOTAL_AVA">"#REF!"</definedName>
    <definedName name="__YAPR_AVA">"#REF!"</definedName>
    <definedName name="__YAUG_AVA">"#REF!"</definedName>
    <definedName name="__YDEC_AVA">"#REF!"</definedName>
    <definedName name="__YFEB_AVA">"#REF!"</definedName>
    <definedName name="__YJAN_AVA">"#REF!"</definedName>
    <definedName name="__YJUL_AVA">"#REF!"</definedName>
    <definedName name="__YJUN_AVA">"#REF!"</definedName>
    <definedName name="__YMAR_AVA">"#REF!"</definedName>
    <definedName name="__YMAY_AVA">"#REF!"</definedName>
    <definedName name="__YNOV_AVA">"#REF!"</definedName>
    <definedName name="__YOCT_AVA">"#REF!"</definedName>
    <definedName name="__YSEP_AVA">"#REF!"</definedName>
    <definedName name="_0">"#REF!"</definedName>
    <definedName name="_10_">"#REF!"</definedName>
    <definedName name="_20_">"#REF!"</definedName>
    <definedName name="_30_">"#REF!"</definedName>
    <definedName name="_40_">"#REF!"</definedName>
    <definedName name="_50_">"#REF!"</definedName>
    <definedName name="_A">"#REF!"</definedName>
    <definedName name="_AFF1">"#N/A"</definedName>
    <definedName name="_AFF2">NA()</definedName>
    <definedName name="_B">"#REF!"</definedName>
    <definedName name="_C">"#REF!"</definedName>
    <definedName name="_CONTROLE">"#REF!"</definedName>
    <definedName name="_DAT1">"#REF!"</definedName>
    <definedName name="_DAT2">"#REF!"</definedName>
    <definedName name="_DAT3">"#REF!"</definedName>
    <definedName name="_DAT4">"#REF!"</definedName>
    <definedName name="_DAT5">"#REF!"</definedName>
    <definedName name="_EMS1">"#REF!"</definedName>
    <definedName name="_EMS2">"#REF!"</definedName>
    <definedName name="_FIN">"#REF!"</definedName>
    <definedName name="_IMP30319CONSO">"#REF!"</definedName>
    <definedName name="_IMPRESULTDIV">"#REF!"</definedName>
    <definedName name="_Key1">NA()</definedName>
    <definedName name="_Key2">NA()</definedName>
    <definedName name="_KPI1">"#REF!"</definedName>
    <definedName name="_KPI2">"#REF!"</definedName>
    <definedName name="_L">"#REF!"</definedName>
    <definedName name="_M">"#REF!"</definedName>
    <definedName name="_MAJBUDGET">"#REF!"</definedName>
    <definedName name="_MAJCROSSCHG">"#REF!"</definedName>
    <definedName name="_MANUALINPUT">NA()</definedName>
    <definedName name="_MENUIMPORT">"#REF!"</definedName>
    <definedName name="_Order1">255</definedName>
    <definedName name="_Order2">255</definedName>
    <definedName name="_p">NA()</definedName>
    <definedName name="_Parse_Out">NA()</definedName>
    <definedName name="_R">"#REF!"</definedName>
    <definedName name="_S">"#REF!"</definedName>
    <definedName name="_Sort">"#REF!"</definedName>
    <definedName name="_uc1">NA()</definedName>
    <definedName name="_uc2">NA()</definedName>
    <definedName name="_UPD1">"#REF!"</definedName>
    <definedName name="_UPD2">"#REF!"</definedName>
    <definedName name="_UPLOAD">"#REF!"</definedName>
    <definedName name="_UPLOAD1">"#REF!"</definedName>
    <definedName name="_VERSIONS">"#REF!"</definedName>
    <definedName name="_W">"#REF!"</definedName>
    <definedName name="_WEF1">"#REF!"</definedName>
    <definedName name="_WEF2">"#REF!"</definedName>
    <definedName name="_XP1">"#REF!"</definedName>
    <definedName name="_XP2">"#REF!"</definedName>
    <definedName name="_Z">NA()</definedName>
    <definedName name="A">"#REF!"</definedName>
    <definedName name="A_NPLWRANGE">NA()</definedName>
    <definedName name="abc">NA()</definedName>
    <definedName name="ACCTNUMBER">"#REF!"</definedName>
    <definedName name="ACPolicy">#REF!</definedName>
    <definedName name="AD_WPX">NA()</definedName>
    <definedName name="AFDRUKTITELS_MI">"#REF!"</definedName>
    <definedName name="ALL">"#REF!"</definedName>
    <definedName name="ALLTREND">"#REF!"</definedName>
    <definedName name="AMSBALANCESHEET">"#REF!"</definedName>
    <definedName name="AMSVAR">"#REF!"</definedName>
    <definedName name="AMSVARNLG">"#REF!"</definedName>
    <definedName name="ANALYSIS">"#REF!"</definedName>
    <definedName name="Application">NA()</definedName>
    <definedName name="backup">"#REF!"</definedName>
    <definedName name="BalanceAllocationDivisionsMarch_31__2000">NA()</definedName>
    <definedName name="BANALYSIS">"#REF!"</definedName>
    <definedName name="BELLOW1">"#REF!"</definedName>
    <definedName name="BGact2003E">"#REF!"</definedName>
    <definedName name="BGact2003R">"#REF!"</definedName>
    <definedName name="BGbud2003E">"#REF!"</definedName>
    <definedName name="BGbud2003R">"#REF!"</definedName>
    <definedName name="BI">"#REF!"</definedName>
    <definedName name="Biz_type">NA()</definedName>
    <definedName name="BM">"#REF!"</definedName>
    <definedName name="BOR">NA()</definedName>
    <definedName name="BORDERMONTHLY">"#REF!"</definedName>
    <definedName name="BS">"#REF!"</definedName>
    <definedName name="BSCF">NA()</definedName>
    <definedName name="BSCF_act">NA()</definedName>
    <definedName name="BSCF_bud">NA()</definedName>
    <definedName name="BSCF_cf_act">NA()</definedName>
    <definedName name="BSCF_cf_bud">NA()</definedName>
    <definedName name="budget">NA()</definedName>
    <definedName name="BUDGETFORMAT">"#REF!"</definedName>
    <definedName name="BUDOPSWEFWK">"#REF!"</definedName>
    <definedName name="C_COSTCARD">"#REF!"</definedName>
    <definedName name="C_COSTDATA">"#REF!"</definedName>
    <definedName name="C_DOXGRAPH">"#REF!"</definedName>
    <definedName name="C_MARGINCARD">"#REF!"</definedName>
    <definedName name="C_RATECARD">"#REF!"</definedName>
    <definedName name="Capital_expenditures">NA()</definedName>
    <definedName name="CARAR">"#REF!"</definedName>
    <definedName name="CARD">"#REF!"</definedName>
    <definedName name="CARLIAB">"#REF!"</definedName>
    <definedName name="CATEGORY">"#REF!"</definedName>
    <definedName name="CATEGORYPOV">"#REF!"</definedName>
    <definedName name="CATLIST">"#REF!"</definedName>
    <definedName name="CATRESULT">NA()</definedName>
    <definedName name="CC_WPX">"#REF!"</definedName>
    <definedName name="CELLPOINTER">"#REF!"</definedName>
    <definedName name="check">"#REF!"</definedName>
    <definedName name="CHIFFRE">"#REF!"</definedName>
    <definedName name="CN_NEW_CARD">"#REF!"</definedName>
    <definedName name="CN_ZONES">"#REF!"</definedName>
    <definedName name="CNP_NEW_CARD">"#REF!"</definedName>
    <definedName name="CNP_ZONES">"#REF!"</definedName>
    <definedName name="CNSAFT">NA()</definedName>
    <definedName name="CNSEMS">NA()</definedName>
    <definedName name="CNSGLO">NA()</definedName>
    <definedName name="CNSMF">NA()</definedName>
    <definedName name="CNSNAT">NA()</definedName>
    <definedName name="CNSSKYPPD">NA()</definedName>
    <definedName name="CNSSS">NA()</definedName>
    <definedName name="CNSWEF">NA()</definedName>
    <definedName name="CNSXP">NA()</definedName>
    <definedName name="COLBUD">"#REF!"</definedName>
    <definedName name="COLBUDSE3">"#REF!"</definedName>
    <definedName name="Competitor">NA()</definedName>
    <definedName name="competitors1">NA()</definedName>
    <definedName name="competitors2">NA()</definedName>
    <definedName name="COMPTE">"#REF!"</definedName>
    <definedName name="Consolidated_Balance_Sheet_after_appropriation_of_net_income">NA()</definedName>
    <definedName name="Consolidated_Cash_Flow_Statements_after_appropriation_of_net_income____m">"#REF!"</definedName>
    <definedName name="CONSOLIDATED1">"#REF!"</definedName>
    <definedName name="CONSWGT">"#REF!"</definedName>
    <definedName name="CONSWGTFILE">NA()</definedName>
    <definedName name="CONTDE">"#REF!"</definedName>
    <definedName name="CONTFD">"#REF!"</definedName>
    <definedName name="CONTFE">"#REF!"</definedName>
    <definedName name="CONTPD">"#REF!"</definedName>
    <definedName name="CONTPE">"#REF!"</definedName>
    <definedName name="Contract">NA()</definedName>
    <definedName name="Contract_rates">"#REF!"</definedName>
    <definedName name="ContractCodeDOM">"#REF!"</definedName>
    <definedName name="ContractCodeIB">"#REF!"</definedName>
    <definedName name="ContractCodeOB">"#REF!"</definedName>
    <definedName name="ContractCodeTDDIB">"#REF!"</definedName>
    <definedName name="ContractCodeTDDOB">"#REF!"</definedName>
    <definedName name="contractslookup">"#REF!"</definedName>
    <definedName name="CONWGH">NA()</definedName>
    <definedName name="COPIES">NA()</definedName>
    <definedName name="Country">NA()</definedName>
    <definedName name="Country_kpi_act">NA()</definedName>
    <definedName name="Country_kpi_blok">"#REF!"</definedName>
    <definedName name="Country_kpi_blok_EMN">"#REF!"</definedName>
    <definedName name="Country_kpi_bud">NA()</definedName>
    <definedName name="Country_kpi_EMN">"#REF!"</definedName>
    <definedName name="Country_kpi_margins">"#REF!"</definedName>
    <definedName name="Country_kpi_margins_emn">"#REF!"</definedName>
    <definedName name="Country_kpi_per">"#REF!"</definedName>
    <definedName name="Country_margins_act">NA()</definedName>
    <definedName name="Country_margins_bud">NA()</definedName>
    <definedName name="Countrylist">NA()</definedName>
    <definedName name="Countryname">"#REF!"</definedName>
    <definedName name="COY">"#REF!"</definedName>
    <definedName name="CRIT">"#REF!"</definedName>
    <definedName name="CROSSCHGEMS">"#REF!"</definedName>
    <definedName name="CROSSCHGEMS1">"#REF!"</definedName>
    <definedName name="CROSSCHGSERO">"#REF!"</definedName>
    <definedName name="CROSSCHGSERO1">"#REF!"</definedName>
    <definedName name="Curr98">NA()</definedName>
    <definedName name="CurrDOXCard">NA()</definedName>
    <definedName name="Currency">"#REF!"</definedName>
    <definedName name="Currencyname">"#REF!"</definedName>
    <definedName name="CURRENT_CARD">"#REF!"</definedName>
    <definedName name="CURRENTYEAR">"#REF!"</definedName>
    <definedName name="CurrWPXCard">NA()</definedName>
    <definedName name="CUSTNAME">"#REF!"</definedName>
    <definedName name="Customer_Code">NA()</definedName>
    <definedName name="Customer_name">"#REF!"</definedName>
    <definedName name="Data">"#REF!"</definedName>
    <definedName name="Data2">"#REF!"</definedName>
    <definedName name="DataEP">"#REF!"</definedName>
    <definedName name="DataNI">"#REF!"</definedName>
    <definedName name="DATE">"#REF!"</definedName>
    <definedName name="datos">#REF!</definedName>
    <definedName name="Day_Definite_Value_Added_Services_and_Surcharges">"#REF!"</definedName>
    <definedName name="DDDOMCONTRACTS">"#REF!"</definedName>
    <definedName name="DDDOMVOLUMETRIC">"#REF!"</definedName>
    <definedName name="DDDOMZONING">"#REF!"</definedName>
    <definedName name="DDINTCONTRACTS">"#REF!"</definedName>
    <definedName name="DDINTVOLUMETRIC">"#REF!"</definedName>
    <definedName name="DDINTZONING">"#REF!"</definedName>
    <definedName name="Default">NA()</definedName>
    <definedName name="DepotAC">"#REF!"</definedName>
    <definedName name="DepotStA20">"#REF!"</definedName>
    <definedName name="DepotStA6">"#REF!"</definedName>
    <definedName name="DepotSTRoute">"#REF!"</definedName>
    <definedName name="DepotZiek">"#REF!"</definedName>
    <definedName name="DESTCOSTS">"#REF!"</definedName>
    <definedName name="Destinations">NA()</definedName>
    <definedName name="dhd">NA()</definedName>
    <definedName name="dhl_disc">NA()</definedName>
    <definedName name="DHLNEW">NA()</definedName>
    <definedName name="DHLOLD">NA()</definedName>
    <definedName name="DIRECTORY">"#REF!"</definedName>
    <definedName name="DISC">"#REF!"</definedName>
    <definedName name="DIV">"#REF!"</definedName>
    <definedName name="Docs">"#REF!"</definedName>
    <definedName name="DOM_EMY">NA()</definedName>
    <definedName name="DomesticExpress">"#REF!"</definedName>
    <definedName name="DomesticExpressDiscount">"#REF!"</definedName>
    <definedName name="dox">"#REF!"</definedName>
    <definedName name="DOX_Band">"#REF!"</definedName>
    <definedName name="DOX_GRAPHS">"#REF!"</definedName>
    <definedName name="DOX_MMS">"#REF!"</definedName>
    <definedName name="Dox_pivot_table">"#REF!"</definedName>
    <definedName name="DOX_Prdt">NA()</definedName>
    <definedName name="DOXACPS">"#REF!"</definedName>
    <definedName name="DOXIB">NA()</definedName>
    <definedName name="DOXKGINP">"#REF!"</definedName>
    <definedName name="DOXOB">NA()</definedName>
    <definedName name="DTD_0_5_kg">"#REF!"</definedName>
    <definedName name="earningsexp99q3">"#REF!"</definedName>
    <definedName name="earningsexp99q3ytd">"#REF!"</definedName>
    <definedName name="earningsexpeur99q3">"#REF!"</definedName>
    <definedName name="earningsexpeur99q3ytd">"#REF!"</definedName>
    <definedName name="earningsexpint99q3">"#REF!"</definedName>
    <definedName name="earningsexpint99q3ytd">"#REF!"</definedName>
    <definedName name="earningslog99q3">"#REF!"</definedName>
    <definedName name="earningslog99q3ytd">"#REF!"</definedName>
    <definedName name="earningsmail00q1">NA()</definedName>
    <definedName name="earningsmail99q3">"#REF!"</definedName>
    <definedName name="earningsmail99q3ytd">"#REF!"</definedName>
    <definedName name="Ecart">NA()</definedName>
    <definedName name="EMN_kpi_margin">NA()</definedName>
    <definedName name="EMS">"#REF!"</definedName>
    <definedName name="ENT">NA()</definedName>
    <definedName name="entities">"#REF!"</definedName>
    <definedName name="ENTITY">NA()</definedName>
    <definedName name="ENTLIST">"#REF!"</definedName>
    <definedName name="eur">"#REF!"</definedName>
    <definedName name="EuropackInternational">"#REF!"</definedName>
    <definedName name="EuropackInternationalDiscount">"#REF!"</definedName>
    <definedName name="Europlus_Benelux_Pallet">"#REF!"</definedName>
    <definedName name="Europlus_Benelux_Parcel">"#REF!"</definedName>
    <definedName name="Europlus_INT">"#REF!"</definedName>
    <definedName name="EuroplusBeneluxPallet">"#REF!"</definedName>
    <definedName name="EuroplusBeneluxPalletDiscount">"#REF!"</definedName>
    <definedName name="EuroplusBeneluxParcel">"#REF!"</definedName>
    <definedName name="EuroplusBeneluxParcelDiscount">"#REF!"</definedName>
    <definedName name="EuroplusInternational">"#REF!"</definedName>
    <definedName name="EuroplusInternationalDiscount">"#REF!"</definedName>
    <definedName name="Excel_BuiltIn__FilterDatabase_19">"#REF!"</definedName>
    <definedName name="Excel_BuiltIn_Database">"#REF!"</definedName>
    <definedName name="Excel_BuiltIn_Print_Area">"#REF!"</definedName>
    <definedName name="Excel_BuiltIn_Print_Titles">"#REF!"</definedName>
    <definedName name="Express12">"#REF!"</definedName>
    <definedName name="Express12Discount">"#REF!"</definedName>
    <definedName name="Express9">"#REF!"</definedName>
    <definedName name="Express9Discount">"#REF!"</definedName>
    <definedName name="Expresser_Benelux_Pallet">"#REF!"</definedName>
    <definedName name="Expresser_Benelux_Parcel">"#REF!"</definedName>
    <definedName name="ExpresserBeneluxPallet">"#REF!"</definedName>
    <definedName name="ExpresserBeneluxPalletDiscount">"#REF!"</definedName>
    <definedName name="ExpresserBeneluxParcel">"#REF!"</definedName>
    <definedName name="ExpresserBeneluxParcelDiscount">"#REF!"</definedName>
    <definedName name="ExpressWorldwide">"#REF!"</definedName>
    <definedName name="ExpressWorldwideDiscount">"#REF!"</definedName>
    <definedName name="F1_Details">NA()</definedName>
    <definedName name="F1_Presentation">NA()</definedName>
    <definedName name="factor">NA()</definedName>
    <definedName name="fas">NA()</definedName>
    <definedName name="Fedex">"#REF!"</definedName>
    <definedName name="FedEx_WPX">"#REF!"</definedName>
    <definedName name="FFR">"#REF!"</definedName>
    <definedName name="Fid">"#REF!"</definedName>
    <definedName name="FILENAME">"#REF!"</definedName>
    <definedName name="Financial_Data_Actual">"#REF!"</definedName>
    <definedName name="Flete">"#REF!"</definedName>
    <definedName name="formula">"#REF!"</definedName>
    <definedName name="FREQUENCY">NA()</definedName>
    <definedName name="FRT">"#REF!"</definedName>
    <definedName name="FSCA">NA()</definedName>
    <definedName name="FSCA3RD">"#REF!"</definedName>
    <definedName name="FUEL">NA()</definedName>
    <definedName name="GLO">"#REF!"</definedName>
    <definedName name="GLOBAL1">"#REF!"</definedName>
    <definedName name="GLOBAL2">"#REF!"</definedName>
    <definedName name="goodwill">NA()</definedName>
    <definedName name="GOTO_CCC">"#REF!"</definedName>
    <definedName name="GOTO_CCD">"#REF!"</definedName>
    <definedName name="GOTO_CDG">"#REF!"</definedName>
    <definedName name="GOTO_CMC">"#REF!"</definedName>
    <definedName name="GOTO_CPDG">NA()</definedName>
    <definedName name="GOTO_CPwg">NA()</definedName>
    <definedName name="GOTO_CRC">"#REF!"</definedName>
    <definedName name="GOTO_CWG">"#REF!"</definedName>
    <definedName name="GOTO_DESTINATIO">NA()</definedName>
    <definedName name="GOTO_DHLNEW">NA()</definedName>
    <definedName name="GOTO_DHLOLD">NA()</definedName>
    <definedName name="GOTO_FEDEX">NA()</definedName>
    <definedName name="GOTO_NCC">"#REF!"</definedName>
    <definedName name="GOTO_NCD">"#REF!"</definedName>
    <definedName name="GOTO_NDG">"#REF!"</definedName>
    <definedName name="GOTO_NMC">"#REF!"</definedName>
    <definedName name="GOTO_NRC">"#REF!"</definedName>
    <definedName name="GOTO_OTHER">NA()</definedName>
    <definedName name="GOTO_PRINTMENU">"#REF!"</definedName>
    <definedName name="GOTO_TNT">NA()</definedName>
    <definedName name="GOTO_UPS">NA()</definedName>
    <definedName name="HEADCOUNT1">"#REF!"</definedName>
    <definedName name="HEADCOUNT2">"#REF!"</definedName>
    <definedName name="headerA">#REF!</definedName>
    <definedName name="headerB">NA()</definedName>
    <definedName name="hg">NA()</definedName>
    <definedName name="Hide_Zones">#REF!</definedName>
    <definedName name="hj">NA()</definedName>
    <definedName name="HKC02_D">NA()</definedName>
    <definedName name="HKC02_W">NA()</definedName>
    <definedName name="HKC03_D">NA()</definedName>
    <definedName name="HKC03_W">NA()</definedName>
    <definedName name="HKC04_D">NA()</definedName>
    <definedName name="HKC04_W">NA()</definedName>
    <definedName name="HKGCO">NA()</definedName>
    <definedName name="iata_lu">NA()</definedName>
    <definedName name="IBPolicy">#REF!</definedName>
    <definedName name="ie_lu">NA()</definedName>
    <definedName name="IMP">NA()</definedName>
    <definedName name="IMP30319CONSO">"#REF!"</definedName>
    <definedName name="ImportExpress12">"#REF!"</definedName>
    <definedName name="ImportExpress12Discount">"#REF!"</definedName>
    <definedName name="ImportExpress9">"#REF!"</definedName>
    <definedName name="ImportExpress9Discount">"#REF!"</definedName>
    <definedName name="ImportExpressTC">"#REF!"</definedName>
    <definedName name="ImportExpressTCDiscount">"#REF!"</definedName>
    <definedName name="ImportExpressWorldwide">"#REF!"</definedName>
    <definedName name="ImportExpressWorldwideDiscount">"#REF!"</definedName>
    <definedName name="IMPRESULTDIV">"#REF!"</definedName>
    <definedName name="Income_Statement_Overview_TNT_Post_Group____m">NA()</definedName>
    <definedName name="index">NA()</definedName>
    <definedName name="Inflation_and_Exchange_RateMekko0">"#REF!"</definedName>
    <definedName name="JUNK">NA()</definedName>
    <definedName name="LABEL">"#REF!"</definedName>
    <definedName name="LABEL1">"#REF!"</definedName>
    <definedName name="LABEL2">"#REF!"</definedName>
    <definedName name="LASTMTHYEAR">"#REF!"</definedName>
    <definedName name="LECTEURMONTHLY">"#REF!"</definedName>
    <definedName name="LH">NA()</definedName>
    <definedName name="LHANALYSIS">"#REF!"</definedName>
    <definedName name="LIGNEDEBUT">"#REF!"</definedName>
    <definedName name="LIGNEFIN">"#REF!"</definedName>
    <definedName name="LIGNEPL">"#REF!"</definedName>
    <definedName name="LOOKUP">"#REF!"</definedName>
    <definedName name="LR_WPX">NA()</definedName>
    <definedName name="M">"#REF!"</definedName>
    <definedName name="MAILFAST1">"#REF!"</definedName>
    <definedName name="MAILFAST2">"#REF!"</definedName>
    <definedName name="MailvolumesNetherlands">NA()</definedName>
    <definedName name="MAINMENU">"#REF!"</definedName>
    <definedName name="majoraccount_wso">NA()</definedName>
    <definedName name="me_regio_uc">NA()</definedName>
    <definedName name="MENU">"#REF!"</definedName>
    <definedName name="MF">"#REF!"</definedName>
    <definedName name="mnth">#REF!</definedName>
    <definedName name="mnthb">NA()</definedName>
    <definedName name="MOISBUD">"#REF!"</definedName>
    <definedName name="MOISN_1">NA()</definedName>
    <definedName name="monat">NA()</definedName>
    <definedName name="Month">NA()</definedName>
    <definedName name="MONTHNAME">NA()</definedName>
    <definedName name="Months">"#REF!"</definedName>
    <definedName name="MONTHYEAR">"#REF!"</definedName>
    <definedName name="msc_dock">NA()</definedName>
    <definedName name="msc_lu">NA()</definedName>
    <definedName name="N_COLBUDSE3">"#REF!"</definedName>
    <definedName name="N_COSTCARD">"#REF!"</definedName>
    <definedName name="N_COSTDATA">"#REF!"</definedName>
    <definedName name="N_DOXGRAPH">"#REF!"</definedName>
    <definedName name="N_MARGINCARD">"#REF!"</definedName>
    <definedName name="N_RATECARD">"#REF!"</definedName>
    <definedName name="Names">#REF!</definedName>
    <definedName name="NAT">"#REF!"</definedName>
    <definedName name="NATIONAL1">"#REF!"</definedName>
    <definedName name="NATIONAL2">"#REF!"</definedName>
    <definedName name="NC_WPX">"#REF!"</definedName>
    <definedName name="NETEMS">"#REF!"</definedName>
    <definedName name="NETEMS1">"#REF!"</definedName>
    <definedName name="NETEMS2">"#REF!"</definedName>
    <definedName name="NETEMS3">"#REF!"</definedName>
    <definedName name="NETEMS4">"#REF!"</definedName>
    <definedName name="NEW_CARD">"#REF!"</definedName>
    <definedName name="NewDOX">"#REF!"</definedName>
    <definedName name="NEWPLFILENAME">NA()</definedName>
    <definedName name="NewWPX">"#REF!"</definedName>
    <definedName name="NLG">"#REF!"</definedName>
    <definedName name="NLGCURRENCY">NA()</definedName>
    <definedName name="NOMCHAMP">"#REF!"</definedName>
    <definedName name="Non_recurring_costs">NA()</definedName>
    <definedName name="NONDIV1">"#REF!"</definedName>
    <definedName name="NONDIV2">"#REF!"</definedName>
    <definedName name="NONDIVEMS">"#REF!"</definedName>
    <definedName name="NONDIVFR">"#REF!"</definedName>
    <definedName name="NONDIVSERO">"#REF!"</definedName>
    <definedName name="NZD">"#REF!"</definedName>
    <definedName name="OB_Costs">"#REF!"</definedName>
    <definedName name="OB_DOX">"#REF!"</definedName>
    <definedName name="OB_WPX">"#REF!"</definedName>
    <definedName name="OBPolicy">#REF!</definedName>
    <definedName name="OLDDOXACPS">"#REF!"</definedName>
    <definedName name="OLDWPXACPS">"#REF!"</definedName>
    <definedName name="operexpenses99q3">"#REF!"</definedName>
    <definedName name="Other">"#REF!"</definedName>
    <definedName name="Other1_WPX">"#REF!"</definedName>
    <definedName name="Other2_WPX">"#REF!"</definedName>
    <definedName name="OTHINCUR">NA()</definedName>
    <definedName name="outlook">"#REF!"</definedName>
    <definedName name="P_COMPETITORS1">"#REF!"</definedName>
    <definedName name="P_COMPETITORS2">"#REF!"</definedName>
    <definedName name="P_CONTRACT_RATE">"#REF!"</definedName>
    <definedName name="P_CURRENT_CARD">"#REF!"</definedName>
    <definedName name="P_DOX_GRAPHS">"#REF!"</definedName>
    <definedName name="P_NEW_CARD">"#REF!"</definedName>
    <definedName name="P_PRISMDATA">"#REF!"</definedName>
    <definedName name="P_RATE_TABLES">"#REF!"</definedName>
    <definedName name="P_WPX_GRAPHS">"#REF!"</definedName>
    <definedName name="P_ZONES">"#REF!"</definedName>
    <definedName name="PAGE">NA()</definedName>
    <definedName name="Parcels">"#REF!"</definedName>
    <definedName name="Parcels1">NA()</definedName>
    <definedName name="PATH30319PDX">NA()</definedName>
    <definedName name="PATHBUDGET">NA()</definedName>
    <definedName name="PATHCONSWGT">"#REF!"</definedName>
    <definedName name="PATHCTRLTOTAL">NA()</definedName>
    <definedName name="PATHRBUDGET">NA()</definedName>
    <definedName name="PATHSE3BUDGET">NA()</definedName>
    <definedName name="PDIVISIONS">"#REF!"</definedName>
    <definedName name="PDIVISIONS1">"#REF!"</definedName>
    <definedName name="pdt_type">NA()</definedName>
    <definedName name="PERIOD">#REF!</definedName>
    <definedName name="PERIODVALUE">"#REF!"</definedName>
    <definedName name="PERIODYEAR">"#REF!"</definedName>
    <definedName name="PERLIST">"#REF!"</definedName>
    <definedName name="PERRESULT">NA()</definedName>
    <definedName name="perSumE">"#REF!"</definedName>
    <definedName name="perSumEbit">"#REF!"</definedName>
    <definedName name="perSumR">"#REF!"</definedName>
    <definedName name="perSumRev">"#REF!"</definedName>
    <definedName name="Pickup_Location">"#REF!"</definedName>
    <definedName name="PNL_MONTH_FFR">"#REF!"</definedName>
    <definedName name="PNL_MONTH_NLG">"#REF!"</definedName>
    <definedName name="PNL_YTD_FFR">"#REF!"</definedName>
    <definedName name="PNL_YTD_NLG">"#REF!"</definedName>
    <definedName name="pov_upload_cat">NA()</definedName>
    <definedName name="PPL">"#REF!"</definedName>
    <definedName name="PRINT">"#REF!"</definedName>
    <definedName name="PRINT_AREA_MI">"#REF!"</definedName>
    <definedName name="Print_tariff">"#REF!"</definedName>
    <definedName name="PRINT_TITLES_MI">"#REF!"</definedName>
    <definedName name="PRINT1">"#REF!"</definedName>
    <definedName name="PRINT2">"#REF!"</definedName>
    <definedName name="PRINTYOY">"#REF!"</definedName>
    <definedName name="PRISM_DATA">"#REF!"</definedName>
    <definedName name="PRISMDATA">"#REF!"</definedName>
    <definedName name="Productline">"#REF!"</definedName>
    <definedName name="Property">"#REF!"</definedName>
    <definedName name="Proposed_Revenue">"#REF!"</definedName>
    <definedName name="quartal">NA()</definedName>
    <definedName name="r_obdox">NA()</definedName>
    <definedName name="r_obdox_S">NA()</definedName>
    <definedName name="r_obwpx">NA()</definedName>
    <definedName name="r_obwpx_S">NA()</definedName>
    <definedName name="RATE">NA()</definedName>
    <definedName name="Rate_10">"#REF!"</definedName>
    <definedName name="Rate_20">"#REF!"</definedName>
    <definedName name="Rate_30">"#REF!"</definedName>
    <definedName name="Rate_40">"#REF!"</definedName>
    <definedName name="Rate_50">"#REF!"</definedName>
    <definedName name="RATE_TABLES">"#REF!"</definedName>
    <definedName name="rates">NA()</definedName>
    <definedName name="Regio_s_Actual">"#REF!"</definedName>
    <definedName name="region">NA()</definedName>
    <definedName name="REGOFFNONDIV">"#REF!"</definedName>
    <definedName name="RESULTATNET">"#REF!"</definedName>
    <definedName name="RESULTATNET1">"#REF!"</definedName>
    <definedName name="REV">NA()</definedName>
    <definedName name="REV_MONTH_FFR">"#REF!"</definedName>
    <definedName name="REV_MONTH_NLG">"#REF!"</definedName>
    <definedName name="REV_YTD_FFR">"#REF!"</definedName>
    <definedName name="REV_YTD_NLG">"#REF!"</definedName>
    <definedName name="revearningsMEL">NA()</definedName>
    <definedName name="Revenues_and_volumes_Domestic_and_Direct_Mail">NA()</definedName>
    <definedName name="RevenuesEarningsMail00q1ytd">NA()</definedName>
    <definedName name="reverse">"#N/A"</definedName>
    <definedName name="revexp99q3">"#REF!"</definedName>
    <definedName name="revexp99q3ytd">"#REF!"</definedName>
    <definedName name="revexpeur99q3">"#REF!"</definedName>
    <definedName name="revexpeur99q3ytd">"#REF!"</definedName>
    <definedName name="revexpint99q3">"#REF!"</definedName>
    <definedName name="revexpintq399ytd">"#REF!"</definedName>
    <definedName name="revlog99q3">"#REF!"</definedName>
    <definedName name="revlog99q3ytd">"#REF!"</definedName>
    <definedName name="revmail99q3">"#REF!"</definedName>
    <definedName name="revmail99q3ytd">"#REF!"</definedName>
    <definedName name="rgc_lu">NA()</definedName>
    <definedName name="Road">"#REF!"</definedName>
    <definedName name="Road1">NA()</definedName>
    <definedName name="RZ_C_CARD">"#REF!"</definedName>
    <definedName name="RZ_N_CARD">"#REF!"</definedName>
    <definedName name="S3APRIL">"#REF!"</definedName>
    <definedName name="S3AUGUST">"#REF!"</definedName>
    <definedName name="S3DECEMBER">"#REF!"</definedName>
    <definedName name="S3FEBRUARY">"#REF!"</definedName>
    <definedName name="S3JANUARY">"#REF!"</definedName>
    <definedName name="S3JULY">"#REF!"</definedName>
    <definedName name="S3JUNE">"#REF!"</definedName>
    <definedName name="S3MARCH">"#REF!"</definedName>
    <definedName name="S3MAY">"#REF!"</definedName>
    <definedName name="S3NOVEMBER">"#REF!"</definedName>
    <definedName name="S3OCTOBER">"#REF!"</definedName>
    <definedName name="S3SEPTEMBER">"#REF!"</definedName>
    <definedName name="SALES">"#REF!"</definedName>
    <definedName name="samson1995">#REF!</definedName>
    <definedName name="SEGMENT_1">"#REF!"</definedName>
    <definedName name="SEGMENT_2">"#REF!"</definedName>
    <definedName name="SEGMENT_3">"#REF!"</definedName>
    <definedName name="SEGMENT_4">"#REF!"</definedName>
    <definedName name="SEGMENT_5">"#REF!"</definedName>
    <definedName name="SEGMENT_6">"#REF!"</definedName>
    <definedName name="SEGMENT_7">"#REF!"</definedName>
    <definedName name="SEGMENT_8">"#REF!"</definedName>
    <definedName name="SERNAMCNS">NA()</definedName>
    <definedName name="SERNAMWGT">NA()</definedName>
    <definedName name="SERO">NA()</definedName>
    <definedName name="SERO1">"#REF!"</definedName>
    <definedName name="SERO2">"#REF!"</definedName>
    <definedName name="Sheet1">[1]清单!#REF!</definedName>
    <definedName name="SHIPMENTS">"#REF!"</definedName>
    <definedName name="SPE">"#REF!"</definedName>
    <definedName name="SPECIAL1">"#REF!"</definedName>
    <definedName name="SPECIAL2">"#REF!"</definedName>
    <definedName name="SR_WPX">NA()</definedName>
    <definedName name="supschedule">"#REF!"</definedName>
    <definedName name="Table03__Volume_2009">"#REF!"</definedName>
    <definedName name="TABLE30319CONSO">"#REF!"</definedName>
    <definedName name="TABLE30319DIV">"#REF!"</definedName>
    <definedName name="TAN">"#REF!"</definedName>
    <definedName name="TANAT1">"#REF!"</definedName>
    <definedName name="TANAT2">"#REF!"</definedName>
    <definedName name="Tariff_Expiry_Date">"#REF!"</definedName>
    <definedName name="TDDOMADDER">"#REF!"</definedName>
    <definedName name="TDDOMCONTRACTS">"#REF!"</definedName>
    <definedName name="TDDOMVOLUMETRIC">"#REF!"</definedName>
    <definedName name="TDDOMZONING">"#REF!"</definedName>
    <definedName name="TDINTADDER">"#REF!"</definedName>
    <definedName name="TDINTCONTRACTS">"#REF!"</definedName>
    <definedName name="TDINTVOLUMETRIC">"#REF!"</definedName>
    <definedName name="TDINTZONING">"#REF!"</definedName>
    <definedName name="Temp3">#REF!</definedName>
    <definedName name="TEMPLATE">#REF!</definedName>
    <definedName name="TEMPLIST">"#REF!"</definedName>
    <definedName name="TEST0">"#REF!"</definedName>
    <definedName name="TESTKEYS">"#REF!"</definedName>
    <definedName name="TESTVKEY">"#REF!"</definedName>
    <definedName name="TNT">NA()</definedName>
    <definedName name="TNT_WPX">"#REF!"</definedName>
    <definedName name="top">"#REF!"</definedName>
    <definedName name="TOPEMS">"#REF!"</definedName>
    <definedName name="TOPGLOBAL">"#REF!"</definedName>
    <definedName name="TOPHEADCOUNT">"#REF!"</definedName>
    <definedName name="TOPKPI">"#REF!"</definedName>
    <definedName name="TOPMAILFAST">"#REF!"</definedName>
    <definedName name="TOPNATIONAL">"#REF!"</definedName>
    <definedName name="TOPNONDIV">"#REF!"</definedName>
    <definedName name="TOPSPECIAL">"#REF!"</definedName>
    <definedName name="TOPTANAT">"#REF!"</definedName>
    <definedName name="TOPWEF">"#REF!"</definedName>
    <definedName name="TOPXP">"#REF!"</definedName>
    <definedName name="TOTCNS">NA()</definedName>
    <definedName name="TOTWGT">NA()</definedName>
    <definedName name="TRANS_STAT">"#REF!"</definedName>
    <definedName name="TRANS_STAT1">"#REF!"</definedName>
    <definedName name="TRENDAOUT">"#REF!"</definedName>
    <definedName name="Ttl_contract">NA()</definedName>
    <definedName name="TXTUPLDEMS">"#REF!"</definedName>
    <definedName name="TXTUPLDEMS1">"#REF!"</definedName>
    <definedName name="TXTUPLDTNT">"#REF!"</definedName>
    <definedName name="TXTUPLDTNT1">"#REF!"</definedName>
    <definedName name="UPD">"#REF!"</definedName>
    <definedName name="UPLDCONSO">"#REF!"</definedName>
    <definedName name="UPLDCONSO1">"#REF!"</definedName>
    <definedName name="UPLDFR">"#REF!"</definedName>
    <definedName name="UPLDFRCHR">"#REF!"</definedName>
    <definedName name="UPLDSERO">"#REF!"</definedName>
    <definedName name="UPLOADFILE">"#REF!"</definedName>
    <definedName name="UPLOADFILEEMS">"#REF!"</definedName>
    <definedName name="UPLOADFILETNT">"#REF!"</definedName>
    <definedName name="UPS">"#REF!"</definedName>
    <definedName name="UPS_WPX">"#REF!"</definedName>
    <definedName name="UPS大货价">"#REF!"</definedName>
    <definedName name="USD">"#REF!"</definedName>
    <definedName name="Valid_Countries">"#REF!"</definedName>
    <definedName name="ValidDepots">"#REF!"</definedName>
    <definedName name="VARANA_COST">"#REF!"</definedName>
    <definedName name="VARANA_DIVC">"#REF!"</definedName>
    <definedName name="VARANA_EMSDC">"#REF!"</definedName>
    <definedName name="VARANA_F_A">"#REF!"</definedName>
    <definedName name="VARANA_LH">"#REF!"</definedName>
    <definedName name="VARANA_M_O">"#REF!"</definedName>
    <definedName name="VARANA_M_O1">"#REF!"</definedName>
    <definedName name="VARANA_OPS">"#REF!"</definedName>
    <definedName name="VARANA_REV">"#REF!"</definedName>
    <definedName name="Vehicle">"#REF!"</definedName>
    <definedName name="VERSION">NA()</definedName>
    <definedName name="VIC">NA()</definedName>
    <definedName name="week">"#REF!"</definedName>
    <definedName name="WEIGHTBREAKSLOOKUP">"#REF!"</definedName>
    <definedName name="WGTAFT">NA()</definedName>
    <definedName name="WGTEMS">NA()</definedName>
    <definedName name="WGTGLO">NA()</definedName>
    <definedName name="WGTMF">NA()</definedName>
    <definedName name="WGTNAT">NA()</definedName>
    <definedName name="WGTSKYPPD">NA()</definedName>
    <definedName name="WGTSS">NA()</definedName>
    <definedName name="WGTWEF">NA()</definedName>
    <definedName name="WGTXP">NA()</definedName>
    <definedName name="WK">NA()</definedName>
    <definedName name="wk_mnth">NA()</definedName>
    <definedName name="wk_qtr">NA()</definedName>
    <definedName name="wk_qtr2">NA()</definedName>
    <definedName name="wka">#REF!</definedName>
    <definedName name="wkb">#REF!</definedName>
    <definedName name="wkc">#REF!</definedName>
    <definedName name="wkd">#REF!</definedName>
    <definedName name="WPX">"#REF!"</definedName>
    <definedName name="WPX_Band">"#REF!"</definedName>
    <definedName name="WPX_GRAPHS">"#REF!"</definedName>
    <definedName name="WPX_MMS">"#REF!"</definedName>
    <definedName name="WPX_pivot_table">"#REF!"</definedName>
    <definedName name="WPXACPS">"#REF!"</definedName>
    <definedName name="WPXIB">NA()</definedName>
    <definedName name="WPXKGINP">"#REF!"</definedName>
    <definedName name="WPXOB">NA()</definedName>
    <definedName name="XCHARGE">"#REF!"</definedName>
    <definedName name="XP">"#REF!"</definedName>
    <definedName name="yield">NA()</definedName>
    <definedName name="ytdSumE">"#REF!"</definedName>
    <definedName name="ytdSumEbit">"#REF!"</definedName>
    <definedName name="ytdSumR">"#REF!"</definedName>
    <definedName name="ytdSumrev">"#REF!"</definedName>
    <definedName name="Z_Rates">"#REF!"</definedName>
    <definedName name="zonas">"#REF!"</definedName>
    <definedName name="zone">"#REF!"</definedName>
    <definedName name="zone_lookup">"#REF!"</definedName>
    <definedName name="Zones">"#REF!"</definedName>
    <definedName name="Zones_Rev">"#REF!"</definedName>
    <definedName name="ZONES1">"#REF!"</definedName>
    <definedName name="ZONES2">"#REF!"</definedName>
    <definedName name="ZONING_DDDOM">"#REF!"</definedName>
    <definedName name="ZONING_DDINT">"#REF!"</definedName>
    <definedName name="ZONING_TDDOM">"#REF!"</definedName>
    <definedName name="ZONING_TDINT">"#REF!"</definedName>
    <definedName name="ZONINGLOOKUP">"#REF!"</definedName>
    <definedName name="ZPivot_Table">"#REF!"</definedName>
    <definedName name="Ztariff">"#REF!"</definedName>
    <definedName name="需做磁检带磁产品">'[2]欧洲专线(大陆飞）'!$K$2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etc:cellImage>
    <xdr:pic>
      <xdr:nvPicPr>
        <xdr:cNvPr id="6" name="ID_835DE952B7A548BF9D1252BC7E0942D9"/>
        <xdr:cNvPicPr>
          <a:picLocks noChangeAspect="1"/>
        </xdr:cNvPicPr>
      </xdr:nvPicPr>
      <xdr:blipFill>
        <a:blip r:embed="rId1"/>
        <a:stretch>
          <a:fillRect/>
        </a:stretch>
      </xdr:blipFill>
      <xdr:spPr>
        <a:xfrm>
          <a:off x="6734175" y="9817100"/>
          <a:ext cx="4876800" cy="2057400"/>
        </a:xfrm>
        <a:prstGeom prst="rect">
          <a:avLst/>
        </a:prstGeom>
        <a:noFill/>
        <a:ln w="9525">
          <a:noFill/>
        </a:ln>
      </xdr:spPr>
    </xdr:pic>
  </etc:cellImage>
  <etc:cellImage>
    <xdr:pic>
      <xdr:nvPicPr>
        <xdr:cNvPr id="4" name="ID_62B934ED592B45AE9E8B37DA3D1D1C43"/>
        <xdr:cNvPicPr>
          <a:picLocks noChangeAspect="1"/>
        </xdr:cNvPicPr>
      </xdr:nvPicPr>
      <xdr:blipFill>
        <a:blip r:embed="rId2"/>
        <a:stretch>
          <a:fillRect/>
        </a:stretch>
      </xdr:blipFill>
      <xdr:spPr>
        <a:xfrm>
          <a:off x="6734175" y="8636000"/>
          <a:ext cx="3257550" cy="2857500"/>
        </a:xfrm>
        <a:prstGeom prst="rect">
          <a:avLst/>
        </a:prstGeom>
        <a:noFill/>
        <a:ln w="9525">
          <a:noFill/>
        </a:ln>
      </xdr:spPr>
    </xdr:pic>
  </etc:cellImage>
  <etc:cellImage>
    <xdr:pic>
      <xdr:nvPicPr>
        <xdr:cNvPr id="8" name="ID_1F92B72A587F43E28F1089284DFCF1D7"/>
        <xdr:cNvPicPr>
          <a:picLocks noChangeAspect="1"/>
        </xdr:cNvPicPr>
      </xdr:nvPicPr>
      <xdr:blipFill>
        <a:blip r:embed="rId3"/>
        <a:stretch>
          <a:fillRect/>
        </a:stretch>
      </xdr:blipFill>
      <xdr:spPr>
        <a:xfrm>
          <a:off x="6734175" y="10998200"/>
          <a:ext cx="2790825" cy="2867025"/>
        </a:xfrm>
        <a:prstGeom prst="rect">
          <a:avLst/>
        </a:prstGeom>
        <a:noFill/>
        <a:ln w="9525">
          <a:noFill/>
        </a:ln>
      </xdr:spPr>
    </xdr:pic>
  </etc:cellImage>
  <etc:cellImage>
    <xdr:pic>
      <xdr:nvPicPr>
        <xdr:cNvPr id="169" name="ID_A9F38DFF577E487D9A4B94F0E359936F"/>
        <xdr:cNvPicPr>
          <a:picLocks noChangeAspect="1"/>
        </xdr:cNvPicPr>
      </xdr:nvPicPr>
      <xdr:blipFill>
        <a:blip r:embed="rId4"/>
        <a:stretch>
          <a:fillRect/>
        </a:stretch>
      </xdr:blipFill>
      <xdr:spPr>
        <a:xfrm>
          <a:off x="6734175" y="16903700"/>
          <a:ext cx="4295775" cy="1238250"/>
        </a:xfrm>
        <a:prstGeom prst="rect">
          <a:avLst/>
        </a:prstGeom>
        <a:noFill/>
        <a:ln w="9525">
          <a:noFill/>
        </a:ln>
      </xdr:spPr>
    </xdr:pic>
  </etc:cellImage>
  <etc:cellImage>
    <xdr:pic>
      <xdr:nvPicPr>
        <xdr:cNvPr id="167" name="ID_E5738405F6234A679BCC7F77FB4E2FAE"/>
        <xdr:cNvPicPr>
          <a:picLocks noChangeAspect="1"/>
        </xdr:cNvPicPr>
      </xdr:nvPicPr>
      <xdr:blipFill>
        <a:blip r:embed="rId5"/>
        <a:stretch>
          <a:fillRect/>
        </a:stretch>
      </xdr:blipFill>
      <xdr:spPr>
        <a:xfrm>
          <a:off x="6734175" y="14541500"/>
          <a:ext cx="3810000" cy="2667000"/>
        </a:xfrm>
        <a:prstGeom prst="rect">
          <a:avLst/>
        </a:prstGeom>
        <a:noFill/>
        <a:ln w="9525">
          <a:noFill/>
        </a:ln>
      </xdr:spPr>
    </xdr:pic>
  </etc:cellImage>
  <etc:cellImage>
    <xdr:pic>
      <xdr:nvPicPr>
        <xdr:cNvPr id="9" name="ID_C4C3A23F1B3244588A6D0663D3A0BAA2"/>
        <xdr:cNvPicPr>
          <a:picLocks noChangeAspect="1"/>
        </xdr:cNvPicPr>
      </xdr:nvPicPr>
      <xdr:blipFill>
        <a:blip r:embed="rId6"/>
        <a:stretch>
          <a:fillRect/>
        </a:stretch>
      </xdr:blipFill>
      <xdr:spPr>
        <a:xfrm>
          <a:off x="6734175" y="12179300"/>
          <a:ext cx="3381375" cy="3295650"/>
        </a:xfrm>
        <a:prstGeom prst="rect">
          <a:avLst/>
        </a:prstGeom>
        <a:noFill/>
        <a:ln w="9525">
          <a:noFill/>
        </a:ln>
      </xdr:spPr>
    </xdr:pic>
  </etc:cellImage>
  <etc:cellImage>
    <xdr:pic>
      <xdr:nvPicPr>
        <xdr:cNvPr id="168" name="ID_38105F434A1244AD9D77F1F60EB8AB96"/>
        <xdr:cNvPicPr>
          <a:picLocks noChangeAspect="1"/>
        </xdr:cNvPicPr>
      </xdr:nvPicPr>
      <xdr:blipFill>
        <a:blip r:embed="rId7"/>
        <a:stretch>
          <a:fillRect/>
        </a:stretch>
      </xdr:blipFill>
      <xdr:spPr>
        <a:xfrm>
          <a:off x="6734175" y="15722600"/>
          <a:ext cx="4933950" cy="1962150"/>
        </a:xfrm>
        <a:prstGeom prst="rect">
          <a:avLst/>
        </a:prstGeom>
        <a:noFill/>
        <a:ln w="9525">
          <a:noFill/>
        </a:ln>
      </xdr:spPr>
    </xdr:pic>
  </etc:cellImage>
  <etc:cellImage>
    <xdr:pic>
      <xdr:nvPicPr>
        <xdr:cNvPr id="166" name="ID_2AD9007CB4DD49E0B5E082EF64A26CB5"/>
        <xdr:cNvPicPr>
          <a:picLocks noChangeAspect="1"/>
        </xdr:cNvPicPr>
      </xdr:nvPicPr>
      <xdr:blipFill>
        <a:blip r:embed="rId8"/>
        <a:stretch>
          <a:fillRect/>
        </a:stretch>
      </xdr:blipFill>
      <xdr:spPr>
        <a:xfrm>
          <a:off x="6734175" y="13360400"/>
          <a:ext cx="3810000" cy="3810000"/>
        </a:xfrm>
        <a:prstGeom prst="rect">
          <a:avLst/>
        </a:prstGeom>
        <a:noFill/>
        <a:ln w="9525">
          <a:noFill/>
        </a:ln>
      </xdr:spPr>
    </xdr:pic>
  </etc:cellImage>
</etc:cellImages>
</file>

<file path=xl/sharedStrings.xml><?xml version="1.0" encoding="utf-8"?>
<sst xmlns="http://schemas.openxmlformats.org/spreadsheetml/2006/main" count="5239" uniqueCount="2215">
  <si>
    <r>
      <rPr>
        <b/>
        <sz val="48"/>
        <color rgb="FF00B0F0"/>
        <rFont val="微软雅黑"/>
        <charset val="134"/>
      </rPr>
      <t xml:space="preserve">深圳市梓荃国际物流有限公司
</t>
    </r>
    <r>
      <rPr>
        <b/>
        <sz val="20"/>
        <color rgb="FF00B0F0"/>
        <rFont val="微软雅黑"/>
        <charset val="134"/>
      </rPr>
      <t>Shenzhen Ziquan International Logistics Co. , Ltd.</t>
    </r>
    <r>
      <rPr>
        <b/>
        <sz val="48"/>
        <color rgb="FF00B0F0"/>
        <rFont val="微软雅黑"/>
        <charset val="134"/>
      </rPr>
      <t xml:space="preserve">
</t>
    </r>
  </si>
  <si>
    <t>主营美国空运/海运/卡派、自主账号，一手操作！</t>
  </si>
  <si>
    <t>所有快递派送渠道联邦和UPS随机打单指定打UPS或FEDEX派送+1/KG</t>
  </si>
  <si>
    <t>国家</t>
  </si>
  <si>
    <t>派送方式</t>
  </si>
  <si>
    <t>渠道名称</t>
  </si>
  <si>
    <t>体积计算方式</t>
  </si>
  <si>
    <t>报价表</t>
  </si>
  <si>
    <t>动态</t>
  </si>
  <si>
    <t>（渠道优势说明）</t>
  </si>
  <si>
    <t>时效</t>
  </si>
  <si>
    <t>更新时间</t>
  </si>
  <si>
    <t>美国空运</t>
  </si>
  <si>
    <t>UPS派送</t>
  </si>
  <si>
    <t>大陆直飞(统配)-UPS派送</t>
  </si>
  <si>
    <t>5000/6000</t>
  </si>
  <si>
    <t>进入价格表</t>
  </si>
  <si>
    <t>价格下调2元</t>
  </si>
  <si>
    <t>5-7工作日提取</t>
  </si>
  <si>
    <t>7-8工作日签收</t>
  </si>
  <si>
    <t>2024年5月24日更新执行</t>
  </si>
  <si>
    <t>美国专线-韩国直飞（带电普货）</t>
  </si>
  <si>
    <t>价格下调1元</t>
  </si>
  <si>
    <t>5-7个工昨日提取</t>
  </si>
  <si>
    <t>美国专线-纯电池</t>
  </si>
  <si>
    <t>价格不变</t>
  </si>
  <si>
    <t>6-8个工作日提取</t>
  </si>
  <si>
    <t>8-10工作日签收</t>
  </si>
  <si>
    <t>2024年4月11日更新执行</t>
  </si>
  <si>
    <t>美国专线-敏感货</t>
  </si>
  <si>
    <t>渠道恢复</t>
  </si>
  <si>
    <t>美国专线-电子烟</t>
  </si>
  <si>
    <t>6000（比重达1:250）</t>
  </si>
  <si>
    <t>暂停</t>
  </si>
  <si>
    <t>空派小包（敏感货小包）</t>
  </si>
  <si>
    <t>2024年4月29日更新执行</t>
  </si>
  <si>
    <t>美国空运-超大件UPS/FEDEX派送</t>
  </si>
  <si>
    <t>卡车派送</t>
  </si>
  <si>
    <t>大陆直飞(统配)-卡车派送</t>
  </si>
  <si>
    <t>7-9工作日提取</t>
  </si>
  <si>
    <t>美国空运-超大件卡车派送</t>
  </si>
  <si>
    <t>美国海运</t>
  </si>
  <si>
    <t>美森-限时达</t>
  </si>
  <si>
    <t>10-12个工作日提取</t>
  </si>
  <si>
    <t>13-18工作日签收</t>
  </si>
  <si>
    <t>2024年5月13日更新执行</t>
  </si>
  <si>
    <t>美森-定时达</t>
  </si>
  <si>
    <t>11-13个工作日提取</t>
  </si>
  <si>
    <t>18-23工作日签收</t>
  </si>
  <si>
    <t>美森加班(统配)</t>
  </si>
  <si>
    <t>盐田以星限时达</t>
  </si>
  <si>
    <t>12-15个工作日提取</t>
  </si>
  <si>
    <t>17-23工作日签收</t>
  </si>
  <si>
    <t>盐田-定时达</t>
  </si>
  <si>
    <t>15个工作日提取</t>
  </si>
  <si>
    <t>18-25工作日签收</t>
  </si>
  <si>
    <t>盐田快船统配</t>
  </si>
  <si>
    <t>17个工作日提取</t>
  </si>
  <si>
    <t>23-30工作日签收</t>
  </si>
  <si>
    <t>美国海运超大件</t>
  </si>
  <si>
    <t>FBA卡派</t>
  </si>
  <si>
    <t>卡派(盐田定时达/盐田快船统配)</t>
  </si>
  <si>
    <t>20工作日提取</t>
  </si>
  <si>
    <t>20-30工作日签收</t>
  </si>
  <si>
    <t>卡派(美森限时达/定时达/统配)</t>
  </si>
  <si>
    <t>20-28工作日签收</t>
  </si>
  <si>
    <t>2024年5月18日更新执行</t>
  </si>
  <si>
    <t>美国超大件卡派</t>
  </si>
  <si>
    <t>25个工作日提取</t>
  </si>
  <si>
    <t>25-30个工作日签收</t>
  </si>
  <si>
    <t>非FBA卡派</t>
  </si>
  <si>
    <t>私人地址-卡派（盐田快船统配）</t>
  </si>
  <si>
    <t>25工作日提取</t>
  </si>
  <si>
    <t>25-40工作日签收</t>
  </si>
  <si>
    <t>私人地址-卡派（美森加班）</t>
  </si>
  <si>
    <t>私人地址-卡派（美森定时达）</t>
  </si>
  <si>
    <t>18个工作日提取</t>
  </si>
  <si>
    <t>20-23工作日签收</t>
  </si>
  <si>
    <t>私人地址-卡派（美森限时达）</t>
  </si>
  <si>
    <t>美国纯电海运</t>
  </si>
  <si>
    <t>UPS+卡派</t>
  </si>
  <si>
    <t>海派&amp;卡派（纯电池）</t>
  </si>
  <si>
    <t>价格上调1</t>
  </si>
  <si>
    <t>30-40工作日签收</t>
  </si>
  <si>
    <t>2024年5月14日更新执行</t>
  </si>
  <si>
    <t>美国增值服务</t>
  </si>
  <si>
    <t>美国海外仓</t>
  </si>
  <si>
    <t>/</t>
  </si>
  <si>
    <t>2024年3月29更新执行</t>
  </si>
  <si>
    <t>办公地址：深圳市龙岗区坂田街道上雪科技园内星道工业园东区9号F栋602梓荃国际</t>
  </si>
  <si>
    <t>冲货行为处罚标准-点击查看</t>
  </si>
  <si>
    <t>坂田仓库地址</t>
  </si>
  <si>
    <t>深圳市龙岗区坂田街道星道工业园A栋101一层梓荃国际</t>
  </si>
  <si>
    <t>仓库收货时间：</t>
  </si>
  <si>
    <t>上午：9:00至中午12:00</t>
  </si>
  <si>
    <t>李先生13675560913</t>
  </si>
  <si>
    <t>下午：13:30至凌晨24:00</t>
  </si>
  <si>
    <t>温馨提示</t>
  </si>
  <si>
    <t>1、随货提供清单或预报  表格文件名请填清楚  例： 客户名字+渠道名+是否带电+件数+日期</t>
  </si>
  <si>
    <t>2、发票有清楚的收件信息，中英文品名，材质，用途，海关编码，件数，申报价值。</t>
  </si>
  <si>
    <t>3、不接受仿牌，食品，药品，枪支，弹药，及其它国家明令违禁品。</t>
  </si>
  <si>
    <t>4、所有渠道申报单价限两位小数，两位小数点以上按四舍五入打单，不另行通知，请知悉！</t>
  </si>
  <si>
    <t>5、单独报关需提供：报关草单，合同，委托书，发票，箱单，授权书，随货提供原件或彩印报关资料，</t>
  </si>
  <si>
    <t>6、货物我司操作入仓后，因客户原因需要退仓，将收取0.2/KG操作费，最低100MRB/票退件费。需我司换箱或改包装收取25元/件操作费。</t>
  </si>
  <si>
    <t>深圳市梓荃国际物流有限公司
Shenzhen Ziquan International Logistics Co. , Ltd.</t>
  </si>
  <si>
    <t>返回总目录</t>
  </si>
  <si>
    <t>美线其他条款点</t>
  </si>
  <si>
    <r>
      <rPr>
        <b/>
        <sz val="20"/>
        <rFont val="微软雅黑"/>
        <charset val="134"/>
      </rPr>
      <t xml:space="preserve">美国专线（大陆直飞-统配航班）双清包税 </t>
    </r>
    <r>
      <rPr>
        <b/>
        <sz val="20"/>
        <color rgb="FFFF0000"/>
        <rFont val="微软雅黑"/>
        <charset val="134"/>
      </rPr>
      <t xml:space="preserve">5000  UPS派送 </t>
    </r>
  </si>
  <si>
    <t>反倾销表/磁性表</t>
  </si>
  <si>
    <r>
      <rPr>
        <b/>
        <sz val="20"/>
        <color rgb="FFFF0000"/>
        <rFont val="宋体"/>
        <charset val="134"/>
      </rPr>
      <t>体积/</t>
    </r>
    <r>
      <rPr>
        <b/>
        <sz val="20"/>
        <color rgb="FF0000FF"/>
        <rFont val="宋体"/>
        <charset val="134"/>
      </rPr>
      <t>5000</t>
    </r>
    <r>
      <rPr>
        <b/>
        <sz val="20"/>
        <color rgb="FFFF0000"/>
        <rFont val="宋体"/>
        <charset val="134"/>
      </rPr>
      <t xml:space="preserve"> </t>
    </r>
  </si>
  <si>
    <t>21KG+</t>
  </si>
  <si>
    <t>75KG+</t>
  </si>
  <si>
    <t>101KG+</t>
  </si>
  <si>
    <t>提取时效</t>
  </si>
  <si>
    <t>发票装箱单模板</t>
  </si>
  <si>
    <t>美国西岸（邮编8.9开头）</t>
  </si>
  <si>
    <r>
      <rPr>
        <sz val="14"/>
        <color rgb="FFFF0000"/>
        <rFont val="宋体"/>
        <charset val="134"/>
      </rPr>
      <t xml:space="preserve">5-7工作日提取     </t>
    </r>
    <r>
      <rPr>
        <sz val="14"/>
        <rFont val="宋体"/>
        <charset val="134"/>
      </rPr>
      <t xml:space="preserve">
</t>
    </r>
    <r>
      <rPr>
        <sz val="12"/>
        <rFont val="宋体"/>
        <charset val="134"/>
      </rPr>
      <t xml:space="preserve">(不包括航班取消航司延误和海关查货）
</t>
    </r>
    <r>
      <rPr>
        <sz val="12"/>
        <color rgb="FFFF0000"/>
        <rFont val="宋体"/>
        <charset val="134"/>
      </rPr>
      <t>注意：联邦和UPS随机打单
指定打UPS或FEDEX派送+1/KG</t>
    </r>
  </si>
  <si>
    <t>UPS偏远查询2021</t>
  </si>
  <si>
    <t>美国西岸北（邮编97.98.99开头）</t>
  </si>
  <si>
    <t>美国中部
邮编（4、5、6、7）</t>
  </si>
  <si>
    <t>美国东岸(邮编0.1.2.3开头)</t>
  </si>
  <si>
    <r>
      <rPr>
        <b/>
        <sz val="20"/>
        <rFont val="微软雅黑"/>
        <charset val="134"/>
      </rPr>
      <t xml:space="preserve">美国专线（大陆直飞-统配航班）双清包税 </t>
    </r>
    <r>
      <rPr>
        <b/>
        <sz val="20"/>
        <color rgb="FFFF0000"/>
        <rFont val="微软雅黑"/>
        <charset val="134"/>
      </rPr>
      <t>6000  UPS派送</t>
    </r>
  </si>
  <si>
    <r>
      <rPr>
        <b/>
        <sz val="22"/>
        <color rgb="FFFF0000"/>
        <rFont val="宋体"/>
        <charset val="134"/>
      </rPr>
      <t>体积/</t>
    </r>
    <r>
      <rPr>
        <b/>
        <sz val="20"/>
        <color rgb="FF0000FF"/>
        <rFont val="宋体"/>
        <charset val="134"/>
      </rPr>
      <t>6000</t>
    </r>
    <r>
      <rPr>
        <b/>
        <sz val="20"/>
        <color rgb="FFFF0000"/>
        <rFont val="宋体"/>
        <charset val="134"/>
      </rPr>
      <t xml:space="preserve"> </t>
    </r>
  </si>
  <si>
    <r>
      <rPr>
        <sz val="14"/>
        <color rgb="FFFF0000"/>
        <rFont val="宋体"/>
        <charset val="134"/>
      </rPr>
      <t xml:space="preserve">5-7工作日提取     </t>
    </r>
    <r>
      <rPr>
        <sz val="14"/>
        <rFont val="宋体"/>
        <charset val="134"/>
      </rPr>
      <t xml:space="preserve">
</t>
    </r>
    <r>
      <rPr>
        <sz val="12"/>
        <rFont val="宋体"/>
        <charset val="134"/>
      </rPr>
      <t>(不包括航班取消航司延误和海关查货）
注意：联邦和UPS随机打单
指定打UPS或FEDEX派送+1/KG</t>
    </r>
  </si>
  <si>
    <t>大陆直飞渠道不接木制品，不接带液体、粉末、带电、带磁（带弱磁产品需做磁检，磁检费480/品名）产品，  截单时间：15:00</t>
  </si>
  <si>
    <t>带电，带磁产品如客户瞒报漏报我司查出后，将视情节加收3000RMB/票不等查货费。如我司未查出，在航空或后续环节中查出，产生扣货，延误及产生全部费用和责任全部由发件人承担！</t>
  </si>
  <si>
    <t>双清包税  可接单独报关件-报关费350/票；  私人地址25/件；  单票超430KG 默认多个单号</t>
  </si>
  <si>
    <r>
      <rPr>
        <b/>
        <sz val="16"/>
        <color rgb="FFFF0000"/>
        <rFont val="宋体"/>
        <charset val="134"/>
      </rPr>
      <t>所有用UPS或FEDEX派送的货物单件不能超过22.5KG，超过22.5KG，每件加收</t>
    </r>
    <r>
      <rPr>
        <b/>
        <sz val="16"/>
        <color rgb="FF000080"/>
        <rFont val="宋体"/>
        <charset val="134"/>
      </rPr>
      <t>280/RMB</t>
    </r>
  </si>
  <si>
    <t>走卡派 如包装带木箱/木架需额外+USD150/票，不带则不加</t>
  </si>
  <si>
    <t>我司所有美线UPS派渠道：单件计费重量不得低于12KG,不足12KG按12KG计费；</t>
  </si>
  <si>
    <t>UPS附加费收取标准</t>
  </si>
  <si>
    <t>【UPS-常见附加费】</t>
  </si>
  <si>
    <t>①、非标准货物附加费</t>
  </si>
  <si>
    <t>a.单边长≥120CM或次长≥75CM或260CM≤（1长+2宽+2高)；      加收200RMB/件， 多条件则叠加</t>
  </si>
  <si>
    <t>b.（1长+2宽+2高）≥310CM但不超过410CM或单边长≥240CM     加收1200RMB/件，多条件则叠加</t>
  </si>
  <si>
    <t>c.单箱实重≥22.5Kg（且不超40Kg），或体积除6000超40KG          加收280RMB/件；两个条件则叠加</t>
  </si>
  <si>
    <t>d.金属或者木质非UPS包装材料的物品和无法完全装入一般纸箱的圆柱形货物。例如：木桶、鼓、圆筒或者轮胎；加收150RMB/件</t>
  </si>
  <si>
    <t>②、大型包裹附加费：（满足以下任意条件即加收）</t>
  </si>
  <si>
    <t>a.单箱最长边超过270cm                           加收9100RMB/件 (超过UPS最大限制,不考虑走UPS)</t>
  </si>
  <si>
    <t>b. 单箱1长+2宽+2高）周长超过410CM         加收9100RMB/件 (超过UPS最大限制,不考虑走UPS)</t>
  </si>
  <si>
    <t>c.单箱实际重量大于68Kg                         加收9100RMB/件 (超过UPS最大限制,不考虑走UPS)</t>
  </si>
  <si>
    <t>③、地址修正附加费   地址更正费最低21美金/件，上不封顶）</t>
  </si>
  <si>
    <t>a.如果任何货件的地址错误或不完整时UPS会尽力修正地址并妥投，并收取地址修正费（地址一定要和客户确认好，不能多一个字母或少一个字母，多个数字或少个数字都会产生地址修正费）  地址更正费最低21美金/件，上不封顶</t>
  </si>
  <si>
    <t>④、亚马逊拒收货件，产生的退回运费以及造成的二次派送费用和其他任何额外费用，发件人自理，我司概不承担任何责任！</t>
  </si>
  <si>
    <t>附加费（RMB）</t>
  </si>
  <si>
    <t>产品名称</t>
  </si>
  <si>
    <t>1/KG不叠加（取高为准）</t>
  </si>
  <si>
    <t>纯纺织品、皮革、箱包、鞋类、木制品、竹制品、纸制品（笔记本）、儿童玩具、汽车室内装饰品（包括汽车配件，车载用品）、所有笔类（铅笔单询）、钢化膜配套酒精包、安全头盔（CPSC、儿童头盔CPC认证）、LCD 屏组件（UL、RU、FDA认证）星空投影仪（UL认证、RU认证）空气净化器（EPA认证）电磁炉、烤箱、微波炉（FDA认证）杯子、碗、勺子等接触口鼻产品（FDA认证）蓝牙产品、陶瓷产品</t>
  </si>
  <si>
    <t>2/KG不叠加（取高为准）</t>
  </si>
  <si>
    <t>浴盐球、潜水面具、机顶盒等带HDMI的产品、高货值产品(运动手环、扫地机、无人机）手表、眼镜类(3D眼镜、VR眼镜其他眼镜单询）、平板电脑、无牌手机、真空包装（压缩包）货物产品，主板，读卡器、部分反倾销产品（单询对接业务）</t>
  </si>
  <si>
    <t>3/KG不叠加（取高为准）</t>
  </si>
  <si>
    <t>化妆品、美容仪器、美容器材等（FDA认证）按摩器、洗脸刷、微针、刀具（管制刀具禁运）、弹弓、射击玩具枪、医疗用品急救包、医用透气胶带(FDA认证)、艾灸器、拔罐器、注射器、制氧机器、血压计、血氧仪（FDA认证）温度计（水银温度计不接）、成人用品（FDA认证）、怀孕测试棒测试杯（试纸）、轮椅、太阳能板、各种大理石桌、花岗岩、人造大理石、人造石英石、人造石类板材的桌台面和工艺品、瓷砖、干花(永生花)、婴儿学行车、婴儿推车、奶嘴、洗鼻器，美牙医疗器材、洗牙器材、牙刷、牙线、牙套、牙模、树脂牙、硒鼓、墨盒（FDA认证）</t>
  </si>
  <si>
    <t>注：以上附加费为日常走货常见产品附加费，实际产品产生附加费以我司通知为准。</t>
  </si>
  <si>
    <t>注意事项</t>
  </si>
  <si>
    <t>大陆直飞渠道不接带液体、粉末、带电（带弱磁产品需做磁检）产品，如漏报或者瞒报，查到即罚款3000元-5000元！产生退库延误损失由客户承担</t>
  </si>
  <si>
    <t>280RMB/件</t>
  </si>
  <si>
    <t>所有用UPS或FEDEX派送的货物单件不能超过22.5KG，单箱实重≥22.5Kg（且不超40Kg），或体积除6000超40KG    加收280RMB/件</t>
  </si>
  <si>
    <t>1/kg</t>
  </si>
  <si>
    <t>非FBA地址，商业地址或第三方海外仓加收1/KG</t>
  </si>
  <si>
    <t>4/kg</t>
  </si>
  <si>
    <t>偏远地区另需加收RMB4/KG，最低180/票 （亚马逊地址偏远邮编66021 12033 15126 18424 19709 23803 30259 30549 42718 60449 95215 95363 37310 21901）如漏收，等UPS，FEDEX账单下来会采取补收，补收账单长期有效 (出货前我司客服没有通知收取私人住宅费或偏远费用的，如后期UPS帐单补收此费用，我司一律按UPS帐单补收，不得有异议）</t>
  </si>
  <si>
    <t>25/件</t>
  </si>
  <si>
    <t>私人住宅费，以上费用均以我司结算账单为准，如漏收，等UPS，FEDEX账单下来会采取补收，补收账单长期有效 (出货前我司客服没有通知收取私人住宅费或偏远费用的，如后期UPS帐单补收此费用，我司一律按UPS帐单补收，不得有异议）</t>
  </si>
  <si>
    <t>30/个</t>
  </si>
  <si>
    <t>品名申报超5个以上的需加收30元/个（币种RMB）</t>
  </si>
  <si>
    <t>480/品名</t>
  </si>
  <si>
    <t>磁检费：带弱磁产品必须做磁检，如一票货有2个品名带磁2*480，此费用需与其他附加费叠加收费</t>
  </si>
  <si>
    <t>350/票</t>
  </si>
  <si>
    <t>单独报关费，报关品名5个以上，需加收35元/个品名，报关品名不能超5个，超了有续页费50元/页，交货时需和我司操作交接报告，清单需备注报关，无备注漏报关客户自行承担</t>
  </si>
  <si>
    <t>480/票</t>
  </si>
  <si>
    <t>商检费</t>
  </si>
  <si>
    <t>签收单</t>
  </si>
  <si>
    <t>需要签收证明的加收40元/件，以上渠道如果收件人不在家，联邦/UPS会将货物直接放在收件人门前，存在一定的风险，请发货前先知会收件人或者选择签名服务，另外收取35RMB/件。如果货物放收件人门前丢失，我司不做任何赔偿</t>
  </si>
  <si>
    <t>150RMB/件</t>
  </si>
  <si>
    <t>1：纸箱不能破损  2:外纸箱不能打包装带，不接编织袋包装  3：不规则包装</t>
  </si>
  <si>
    <t>USD150/票</t>
  </si>
  <si>
    <t>不接木箱包装，带木箱/木架需额外+USD150/票</t>
  </si>
  <si>
    <t>国内仓租</t>
  </si>
  <si>
    <t>如交我司货物，需扣货，首7天免费，第8天开始0.1/KG（体积或实重按较大者收费），最低20元/天。</t>
  </si>
  <si>
    <t>扣件费</t>
  </si>
  <si>
    <t>已发出快件需要扣件的货物将收操作费（费用向我司客服咨询），扣件成功后计算；扣货不保证100%成功，但扣货不成功将不收取费用</t>
  </si>
  <si>
    <t>更改地址费</t>
  </si>
  <si>
    <r>
      <rPr>
        <sz val="11"/>
        <rFont val="宋体"/>
        <charset val="134"/>
      </rPr>
      <t>（提取前)更改地址费用</t>
    </r>
    <r>
      <rPr>
        <b/>
        <sz val="11"/>
        <color rgb="FF000080"/>
        <rFont val="宋体"/>
        <charset val="134"/>
      </rPr>
      <t>21美金/件（约人民币155/件）</t>
    </r>
    <r>
      <rPr>
        <sz val="11"/>
        <rFont val="宋体"/>
        <charset val="134"/>
      </rPr>
      <t>，操作费10USD/件，我司不承诺百分百成功，UPS提取后无法更改地址，以上费用均以我司结算账单为准，补收账单长期有效</t>
    </r>
  </si>
  <si>
    <t>（提取后） 私人住宅费 ，以上费用均以UPS，FEDEX账单为准，如漏收，等UPS，FEDEX账单下来会采取补收，补收账单长期有效，请确保地址完全正确无误，地址少或错一个数字，一个字母，UPS，FEDEX都会收取更改地址费用，并且不会提前通知，以UPS，FEDEX帐单为准。</t>
  </si>
  <si>
    <t>请您仔细参阅以下条款,在您接受我司报价的同时就表示同时接受以下条款的内容.</t>
  </si>
  <si>
    <t>操作说明</t>
  </si>
  <si>
    <t>以上含油报价,包含当地门到门派送服务.可接单独报关件，单票超430KG默认多个单号,可一票多件但单票超过25件需分单打单，不影响派送</t>
  </si>
  <si>
    <t>发票需要提供详细品名，材质，用途，海关编码，产品图片，多品名需要提供装箱单，</t>
  </si>
  <si>
    <t>单件计费重量不低于12KG,不足12KG按12KG计费；</t>
  </si>
  <si>
    <t>货物订舱起运后，客户需要暂扣、更改地址或是需要其他服务等情况的，需加收操作费用，具体费用单询</t>
  </si>
  <si>
    <t>为保证货物顺利清关，出货需每个产品贴"MADE IN CHINA"的标签，如产品未贴有中国制造的标签导致货物被扣，我司概不负责！</t>
  </si>
  <si>
    <t>此线路为空+派服务，包关税包派送并不等同于包清关，如因货物本身不符合当地要求（比如侵权，我司不保证每票货出运前都能查到）导致扣关 我司不承担任何责任，不做赔偿，并且保留追究发件人因此带来对我司的损失的赔偿；</t>
  </si>
  <si>
    <t>如派送中受收件方或寄件方要求,或者错误地址无法投递导致退件,退件费用实报实销，以实际产生为准，退回的货件，我司只接受货件退回我司美国仓库并按5RMB/件每天计费,最低消费10RMB;退件过程中产生运输费用,我司将如实向发件方收取。如有退回货物要求重发的快件，所产生的具体费用需要单独咨询我司客服。如因客户自身包装等原因导致货物破损，UPS退件，因此产生的操作费和重新派送费由客户自行承担,我司将如实向发件方收取,如退件途中丢失货物或者我司征询贵司的处理方式后，没有及时向我司客服传达处理方案，造成美国仓库丢失我司无法做任何赔偿，如有退回货物要求重发的快件，请重新提供正确地址发票给予我司港后客服，重发费用咨询我司客服。</t>
  </si>
  <si>
    <t>以上货物服务仅限于美国48洲,邮箱BOX,军方地址不收,(无服务地区：006-009、波多黎各、维尔京群岛，966-969 HAWAIIAND GUAM 夏威夷、关岛,995-999 ALASKA 阿拉斯加等，发货前自行查询偏远，无服务地区如果因寄件人未查到发出去的，产生额外费用的我司将按照UPS账单找寄件人收取；)</t>
  </si>
  <si>
    <t>目的地海关认定货物是品牌货物，或者是CE、蓝牙、HDMI、FDA、FCC、Lacey Act、DOT等认证的问题，或者货物属于当地反倾销,货物或不符合目的地国家进口要求的货物，客人需要提供相应授权书或认证报告，如果提供不了导致货物扣关甚至退运而产生的，所有责任和相关费用将由发件人承担。1）如因侵权问题，我司不承担任何责任并且保留追究发件人因此带来对我司的损失的赔偿；2）如货物没有按照实际价值申报、侵犯知识产权、当地禁止进口等原因而导致的海关扣货，此情况不在赔偿范围之内，我司只是协助发件人提供清关文件；3）如因客户货物本身质量问题以及涉及到具体的认证问题等，均不受理赔偿；4）如遇战争，自然灾害等不可抗力因素除导致货物破坏或灭失，不受理赔偿；5）在运输过程中如遇到航班延误/清关延误等引起的总体时效延误，均不受理赔偿。6）产品数量缺少、损坏不受理赔偿。7）易碎品不接受任何损坏赔偿8）需要签名服务的加收35元/件，货件未要求签名服务的，网站上显示已签收，但收件人未收到货件的我司概不负责。</t>
  </si>
  <si>
    <t>丢失赔偿说明赔偿方案:
1:货物在在交予我司和运输过程中如因中港、航空公司或者其他原因丢失、掉包或者扣关（因客户提供的资料和客户自身产品问题导致的扣关，我司不承担任何责任并且保留追究发件人因此带来对我司的损失的赔偿）的按丢失件数退运费，但最高不超40/KG赔偿（同批货物提取超30天美国Fedex/UPS未提取客户可视为丢失）破损不赔偿，此赔偿标准不得有任何异议。高货值请自行购买保险。
2:若交UPS仓后未提取或者美国UPS提取后丢失的按照美国UPS快递赔偿条例以及赔偿下来的金额进行赔偿最高不超过100USD/票赔偿，不退运费；高货值请自行购买保险。
3:美国Fedex/UPS提取后被退回途中没有签收，我司可协助找UPS开查，如UPS确认丢失可以协助找UPS索赔，但不会垫付赔偿；高货值请自行购买保险。
4:赔偿申请，必须提供带有公章的赔偿确认函，否则我司不作处理。确认好的赔偿金额我司只作运费抵扣，不作现金退还。如客户另外要求亦可自购保险,保价费按照5%收取,此赔偿方案不得有任何异议；                                             5：我司所有赔偿标准基于客户付款履约情况，正常付款履约的，按照上述约定赔偿；违约付款超期的，按照上述赔偿金额最高不超过50%执行；      
索赔追溯期：
1:因专线特殊性，如有同一航班的一票货部份提取,货件部分UPS未提取或未签收剩下部份请客户在同一批货物派送后7个工作日向我司提出反馈，如超15个工作日不予以开查！(UPS有受理问题件时间，超时无法开查）；超过15个工作日未提取可直接申请赔偿.因出口航班延误以及目的地清关延误的货件，从付款（处理好问题件的情况下）第2个工作日起，30个工作日未提取，如客户不要货将直接按上网前丢失赔偿。如遇自然灾害以及不可抗因素，本公司将不做任何赔偿！
2:入亚马逊仓的货物网上显示未签收的请客户核实亚马逊后台是否上架（需提供后台数据），8-15个工作日内提供货物未上架后台截图及配合我司客服填产品资料后方可进入UPS开查程序，如超15个工作日不予以开查！如UPS确认丢失可以协助找UPS索赔，但不会垫付赔偿.
请发货前仔细阅读,否则视为同意此规定. 最终解释权归我司所有。</t>
  </si>
  <si>
    <t>不接以下反倾销产品：</t>
  </si>
  <si>
    <t>1、</t>
  </si>
  <si>
    <t>贱金属及其制品——钢钉、钢管、碳合金钢丝条、金属硅、金刚石锯片、不锈钢加压管、定尺碳素钢板、石油专用管材、冷轴碳钢、薄壁矩形钢管、熨衣架及部件、螺纹钢筋、弹簧垫圈、非封闭内置弹簧部件、不锈钢拉制深水槽、冷轧钢板、无缝碳钢和合金钢标准管、管线管和压力管、圆锥滚子轴承、铸铁件、金属镁、镀锌板、重锻造手动工具（斧子、撬杠、锤子、镐头）、钢制高压气瓶</t>
  </si>
  <si>
    <t>2、</t>
  </si>
  <si>
    <t>化学产品——己内酰胺（又称碳酸锂）、聚对苯二甲酸乙二酯膜片和条、聚乙烯醇、高锰酸钾、三聚氰胺、天然猪鬃油漆刷及刷头</t>
  </si>
  <si>
    <t>3、</t>
  </si>
  <si>
    <t>杂项制品——木制卧室家具、复合木地板、非晶硅织物、晶体硅光伏电池、小直径石墨电极</t>
  </si>
  <si>
    <t>4、</t>
  </si>
  <si>
    <t>机械电气设备及部件——滚球轴承、汽车挡风玻璃、刹车鼓与刹车转子</t>
  </si>
  <si>
    <t>5、</t>
  </si>
  <si>
    <t>纸及纸制品——铜版纸、格记录纸、薄绵纸、折叠礼品盒、皱纹纸、无涂层纸</t>
  </si>
  <si>
    <t>6、</t>
  </si>
  <si>
    <t>纺织制品——聚酯人造纤维、画布、编织电热毯</t>
  </si>
  <si>
    <t>7、</t>
  </si>
  <si>
    <t>预制食品与饮料——淹渍蘑菇罐头、柠檬酸与柠檬酸盐、华糖醇、冷冻的和罐装的暖水虾</t>
  </si>
  <si>
    <t>8、</t>
  </si>
  <si>
    <t>塑料与橡胶制品——复合编织袋、聚乙烯手提袋、新充气工程机械轮胎</t>
  </si>
  <si>
    <t>9、</t>
  </si>
  <si>
    <t>矿石及矿物燃料——钻石锯条及部件</t>
  </si>
  <si>
    <t>10、</t>
  </si>
  <si>
    <t>家用电器——彩色电视机、家用大型洗衣机</t>
  </si>
  <si>
    <t>11、</t>
  </si>
  <si>
    <t>车船运输设备及部件——-自行车、手推车</t>
  </si>
  <si>
    <t>12、</t>
  </si>
  <si>
    <t>建材与玻璃制品——铝型材、双轴土工格栅、镁碳砖</t>
  </si>
  <si>
    <t>13、</t>
  </si>
  <si>
    <t>蔬菜产品——蜂蜜</t>
  </si>
  <si>
    <t>特别提示：如客户一旦同意接受我司服务，我司将默认为客户已详细阅读过此价格表所有备注内容，并接受各条款的约束，严格按照备注内容执行。</t>
  </si>
  <si>
    <t>2023年5月8日暂停</t>
  </si>
  <si>
    <r>
      <rPr>
        <b/>
        <sz val="40"/>
        <rFont val="宋体"/>
        <charset val="134"/>
      </rPr>
      <t>美国专线(香港直飞）</t>
    </r>
    <r>
      <rPr>
        <b/>
        <sz val="40"/>
        <color rgb="FFFF0000"/>
        <rFont val="宋体"/>
        <charset val="134"/>
      </rPr>
      <t>5000</t>
    </r>
  </si>
  <si>
    <r>
      <rPr>
        <b/>
        <sz val="20"/>
        <rFont val="宋体"/>
        <charset val="134"/>
      </rPr>
      <t xml:space="preserve">直飞航班! 双清包税 材积/5000 </t>
    </r>
    <r>
      <rPr>
        <b/>
        <sz val="24"/>
        <color rgb="FFFF0000"/>
        <rFont val="宋体"/>
        <charset val="134"/>
      </rPr>
      <t>不分泡</t>
    </r>
    <r>
      <rPr>
        <b/>
        <sz val="20"/>
        <rFont val="宋体"/>
        <charset val="134"/>
      </rPr>
      <t xml:space="preserve"> 可接带电，可接单独报关件     </t>
    </r>
    <r>
      <rPr>
        <b/>
        <sz val="22"/>
        <color rgb="FFFF0000"/>
        <rFont val="宋体"/>
        <charset val="134"/>
      </rPr>
      <t>仅限带磁带电</t>
    </r>
    <r>
      <rPr>
        <b/>
        <sz val="22"/>
        <color rgb="FF0000FF"/>
        <rFont val="宋体"/>
        <charset val="134"/>
      </rPr>
      <t>普货</t>
    </r>
    <r>
      <rPr>
        <b/>
        <sz val="22"/>
        <color rgb="FFFF0000"/>
        <rFont val="宋体"/>
        <charset val="134"/>
      </rPr>
      <t>！！！</t>
    </r>
  </si>
  <si>
    <t>分区</t>
  </si>
  <si>
    <t>15KG+</t>
  </si>
  <si>
    <t>301KG+</t>
  </si>
  <si>
    <t>501KG+</t>
  </si>
  <si>
    <t>1000KG+</t>
  </si>
  <si>
    <r>
      <rPr>
        <sz val="16"/>
        <rFont val="宋体"/>
        <charset val="134"/>
      </rPr>
      <t xml:space="preserve">美国西部-邮编(8、9)
</t>
    </r>
    <r>
      <rPr>
        <sz val="14"/>
        <rFont val="宋体"/>
        <charset val="134"/>
      </rPr>
      <t>{9邮编不包含98开头邮编}</t>
    </r>
  </si>
  <si>
    <t>*</t>
  </si>
  <si>
    <r>
      <rPr>
        <b/>
        <sz val="14"/>
        <color rgb="FFFF0000"/>
        <rFont val="宋体"/>
        <charset val="134"/>
      </rPr>
      <t xml:space="preserve">6-7个工作日提取                    </t>
    </r>
    <r>
      <rPr>
        <b/>
        <sz val="11"/>
        <color rgb="FFFF0000"/>
        <rFont val="宋体"/>
        <charset val="134"/>
      </rPr>
      <t>(不包括航班取消航司延误和海关查货）</t>
    </r>
  </si>
  <si>
    <r>
      <rPr>
        <sz val="16"/>
        <rFont val="宋体"/>
        <charset val="134"/>
      </rPr>
      <t>美国东部-</t>
    </r>
    <r>
      <rPr>
        <sz val="14"/>
        <rFont val="宋体"/>
        <charset val="134"/>
      </rPr>
      <t xml:space="preserve">邮编
</t>
    </r>
    <r>
      <rPr>
        <sz val="12"/>
        <rFont val="宋体"/>
        <charset val="134"/>
      </rPr>
      <t>(0、1、2、3</t>
    </r>
    <r>
      <rPr>
        <sz val="11"/>
        <rFont val="宋体"/>
        <charset val="134"/>
      </rPr>
      <t>及</t>
    </r>
    <r>
      <rPr>
        <sz val="12"/>
        <rFont val="宋体"/>
        <charset val="134"/>
      </rPr>
      <t>98</t>
    </r>
    <r>
      <rPr>
        <sz val="11"/>
        <rFont val="宋体"/>
        <charset val="134"/>
      </rPr>
      <t>开头邮编</t>
    </r>
    <r>
      <rPr>
        <sz val="12"/>
        <rFont val="宋体"/>
        <charset val="134"/>
      </rPr>
      <t>）</t>
    </r>
  </si>
  <si>
    <t>美国亚马逊地址</t>
  </si>
  <si>
    <r>
      <rPr>
        <b/>
        <sz val="40"/>
        <rFont val="宋体"/>
        <charset val="134"/>
      </rPr>
      <t>美国专线(香港直飞）</t>
    </r>
    <r>
      <rPr>
        <b/>
        <sz val="40"/>
        <color rgb="FFFF0000"/>
        <rFont val="宋体"/>
        <charset val="134"/>
      </rPr>
      <t>6000</t>
    </r>
  </si>
  <si>
    <r>
      <rPr>
        <b/>
        <sz val="20"/>
        <rFont val="宋体"/>
        <charset val="134"/>
      </rPr>
      <t xml:space="preserve">直飞航班! 双清包税 材积/6000 分泡50% 可接带电，可接单独报关件     </t>
    </r>
    <r>
      <rPr>
        <b/>
        <sz val="22"/>
        <color rgb="FFFF0000"/>
        <rFont val="宋体"/>
        <charset val="134"/>
      </rPr>
      <t>仅限带磁带电</t>
    </r>
    <r>
      <rPr>
        <b/>
        <sz val="22"/>
        <color rgb="FF0000FF"/>
        <rFont val="宋体"/>
        <charset val="134"/>
      </rPr>
      <t>普货</t>
    </r>
    <r>
      <rPr>
        <b/>
        <sz val="22"/>
        <color rgb="FFFF0000"/>
        <rFont val="宋体"/>
        <charset val="134"/>
      </rPr>
      <t>！！！</t>
    </r>
  </si>
  <si>
    <r>
      <rPr>
        <sz val="16"/>
        <color rgb="FFFF0000"/>
        <rFont val="宋体"/>
        <charset val="134"/>
      </rPr>
      <t>所有用UPS或FEDEX派送的货物单件不能超过22.5KG，超过22.5KG，每件加收</t>
    </r>
    <r>
      <rPr>
        <b/>
        <sz val="16"/>
        <color rgb="FF000080"/>
        <rFont val="宋体"/>
        <charset val="134"/>
      </rPr>
      <t>280/RMB</t>
    </r>
  </si>
  <si>
    <t xml:space="preserve">  单票超430KG 默认多个单号  可接报关350/票+1/KG中港，   带磁带电无附加费！香港固定板位！</t>
  </si>
  <si>
    <t>截单时间：15:00    单票超430KG 默认多个单号</t>
  </si>
  <si>
    <t>仅限带磁带电纯普货，不接食品、仿牌、纯电，液体，粉末，刀具等敏感货违禁品；如漏报或者瞒报，查到即罚款3000元-5000元！产生退库延误损失由客户承担</t>
  </si>
  <si>
    <t>UPS2021年附加费收取标准</t>
  </si>
  <si>
    <t>【UPS-常见附加费】，自2021年1月1日00:00起，调整及变动如下：</t>
  </si>
  <si>
    <t>③、地址修正附加费   地址更正费最低18美金/件，上不封顶）</t>
  </si>
  <si>
    <t>a.如果任何货件的地址错误或不完整时UPS会尽力修正地址并妥投，并收取地址修正费（地址一定要和客户确认好，不能多一个字母或少一个字母，多个数字或少个数字都会产生地址修正费）  地址更正费最低18美金/件，上不封顶。</t>
  </si>
  <si>
    <t xml:space="preserve">浴盐球、潜水面具、机顶盒等带HDMI的产品、高货值产品(运动手环、扫地机、无人机）手表、眼镜类(3D眼镜、VR眼镜其他眼镜单询）、平板电脑、无牌手机、真空包装（压缩包）货物产品，主板，读卡器、部分反倾销产品（单询对接业务） </t>
  </si>
  <si>
    <t>普货渠道不接食品、仿牌、违禁品；如漏报或者瞒报，查到即罚款3000元-5000元！产生退库延误损失由客户承担</t>
  </si>
  <si>
    <r>
      <rPr>
        <sz val="12"/>
        <color rgb="FFFF0000"/>
        <rFont val="宋体"/>
        <charset val="134"/>
      </rPr>
      <t>所有用UPS或FEDEX派送的货物单件不能超过22.5KG，超过22.5KG，每件加收</t>
    </r>
    <r>
      <rPr>
        <b/>
        <sz val="12"/>
        <color rgb="FFFF0000"/>
        <rFont val="宋体"/>
        <charset val="134"/>
      </rPr>
      <t>280/rmb</t>
    </r>
    <r>
      <rPr>
        <sz val="12"/>
        <color rgb="FFFF0000"/>
        <rFont val="宋体"/>
        <charset val="134"/>
      </rPr>
      <t>超重费</t>
    </r>
  </si>
  <si>
    <t>偏远地区另需加收RMB4/KG，最低180/票 （亚马逊地址偏远邮编66021 12033 15126 18424 19709 23803 30259 30549 42718 60449 95215 95363 37310 21901）如漏收，等UPS，FEDEX账单下来会采取补收，补收账单长期有效  (出货前我司客服没有通知收取私人住宅费或偏远费用的，如后期UPS帐单补收此费用，我司一律按UPS帐单补收，不得有异议）</t>
  </si>
  <si>
    <t>1：纸箱不能破损  2:外纸箱不能打包装带，不接编织袋包装  3：不接木箱包装 4:不规则包装</t>
  </si>
  <si>
    <t>更改地址费（提取前)</t>
  </si>
  <si>
    <r>
      <rPr>
        <sz val="11"/>
        <rFont val="宋体"/>
        <charset val="134"/>
      </rPr>
      <t>更改地址费用</t>
    </r>
    <r>
      <rPr>
        <b/>
        <sz val="11"/>
        <color rgb="FF000080"/>
        <rFont val="宋体"/>
        <charset val="134"/>
      </rPr>
      <t>18美金/件（约人民币125/件）</t>
    </r>
    <r>
      <rPr>
        <sz val="11"/>
        <rFont val="宋体"/>
        <charset val="134"/>
      </rPr>
      <t xml:space="preserve">，操作费10USD/件，我司不承诺百分百成功，UPS提取后无法更改地址，以上费用均以我司结算账单为准，补收账单长期有效 </t>
    </r>
  </si>
  <si>
    <t>更改地址费（提取后）</t>
  </si>
  <si>
    <t>私人住宅费 ，以上费用均以UPS，FEDEX账单为准，如漏收，等UPS，FEDEX账单下来会采取补收，补收账单长期有效 ，请确保地址完全正确无误，地址少或错一个数字，一个字母，UPS，FEDEX都会收取更改地址费用，并且不会提前通知，以UPS，FEDEX帐单为准。</t>
  </si>
  <si>
    <t>单件计费重量不得低于12KG,不足12KG按12KG计费；</t>
  </si>
  <si>
    <t>丢失赔偿说明赔偿方案:
1:货物在在交予我司和运输过程中如因中港、航空公司或者其他原因丢失、掉包或者扣关（因客户提供的资料和客户自身产品问题导致的扣关，我司不承担任何责任并且保留追究发件人因此带来对我司的损失的赔偿）的按丢失件数退运费，但最高不超40/KG赔偿（同批货物提取超30天美国Fedex/UPS未提取客户可视为丢失）破损不赔偿，此赔偿标准不得有任何异议。高货值请自行购买保险。
2:若交UPS仓后未提取或者美国UPS提取后丢失的按照美国UPS快递赔偿条例以及赔偿下来的金额进行赔偿最高不超过100USD/票赔偿，不退运费；高货值请自行购买保险。
3:美国Fedex/UPS提取后被退回途中没有签收，我司可协助找UPS开查，如UPS确认丢失可以协助找UPS索赔，但不会垫付赔偿；高货值请自行购买保险。
4:赔偿申请，必须提供带有公章的赔偿确认函，否则我司不作处理。确认好的赔偿金额我司只作运费抵扣，不作现金退还。如客户另外要求亦可自购保险,保价费按照5%收取,此赔偿方案不得有任何异议；                                 5：我司所有赔偿标准基于客户付款履约情况，正常付款履约的，按照上述约定赔偿；违约付款超期的，按照上述赔偿金额最高不超过50%执行；      
索赔追溯期：
1:因专线特殊性，如有同一航班的一票货部份提取,货件部分UPS未提取或未签收剩下部份请客户在同一批货物派送后7个工作日向我司提出反馈，如超15个工作日不予以开查！(UPS有受理问题件时间，超时无法开查）；超过15个工作日未提取可直接申请赔偿.因出口航班延误以及目的地清关延误的货件，从付款（处理好问题件的情况下）第2个工作日起，30个工作日未提取，如客户不要货将直接按上网前丢失赔偿。如遇自然灾害以及不可抗因素，本公司将不做任何赔偿！
2:入亚马逊仓的货物网上显示未签收的请客户核实亚马逊后台是否上架（需提供后台数据），8-15个工作日内提供货物未上架后台截图及配合我司客服填产品资料后方可进入UPS开查程序，如超15个工作日不予以开查！如UPS确认丢失可以协助找UPS索赔，但不会垫付赔偿.
请发货前仔细阅读,否则视为同意此规定. 最终解释权归我司所有。</t>
  </si>
  <si>
    <t>温馨提示：贵司一旦交货，我司则视已阅读并默认以上所有内容!</t>
  </si>
  <si>
    <r>
      <rPr>
        <b/>
        <sz val="20"/>
        <rFont val="微软雅黑"/>
        <charset val="134"/>
      </rPr>
      <t>美国专线(韩国直飞）</t>
    </r>
    <r>
      <rPr>
        <b/>
        <sz val="20"/>
        <color rgb="FFFF0000"/>
        <rFont val="微软雅黑"/>
        <charset val="134"/>
      </rPr>
      <t>5000</t>
    </r>
    <r>
      <rPr>
        <b/>
        <sz val="20"/>
        <rFont val="微软雅黑"/>
        <charset val="134"/>
      </rPr>
      <t xml:space="preserve"> </t>
    </r>
  </si>
  <si>
    <t>双清包税 材积/5000  可接带电，可接单独报关件 OZ/KE直飞航班!</t>
  </si>
  <si>
    <r>
      <rPr>
        <sz val="14"/>
        <color rgb="FFFF0000"/>
        <rFont val="宋体"/>
        <charset val="134"/>
      </rPr>
      <t xml:space="preserve">5-7个工作日提取
 </t>
    </r>
    <r>
      <rPr>
        <sz val="11"/>
        <color rgb="FFFF0000"/>
        <rFont val="宋体"/>
        <charset val="134"/>
      </rPr>
      <t>(不包括航班取消航司延误和海关查货）
注意：联邦和UPS随机打单
指定打UPS或FEDEX派送+1/KG</t>
    </r>
  </si>
  <si>
    <r>
      <rPr>
        <b/>
        <sz val="20"/>
        <rFont val="微软雅黑"/>
        <charset val="134"/>
      </rPr>
      <t>美国专线(韩国直飞）</t>
    </r>
    <r>
      <rPr>
        <b/>
        <sz val="20"/>
        <color rgb="FFFF0000"/>
        <rFont val="微软雅黑"/>
        <charset val="134"/>
      </rPr>
      <t>6000</t>
    </r>
  </si>
  <si>
    <t>双清包税 材积/6000 可接带电，可接单独报关件 OZ/KE直飞航班!</t>
  </si>
  <si>
    <r>
      <rPr>
        <sz val="14"/>
        <color rgb="FFFF0000"/>
        <rFont val="宋体"/>
        <charset val="134"/>
      </rPr>
      <t xml:space="preserve">5-7个工作日提取
</t>
    </r>
    <r>
      <rPr>
        <sz val="11"/>
        <color rgb="FFFF0000"/>
        <rFont val="宋体"/>
        <charset val="134"/>
      </rPr>
      <t>(不包括航班取消航司延误和海关查货）
注意：联邦和UPS随机打单
指定打UPS或FEDEX派送+1/KG</t>
    </r>
  </si>
  <si>
    <t>单票超430KG 默认多个单号   可接报关350/票 ，商业地址+1/KG，私人地址25/件 带磁带电无附加费！韩国固定板位！</t>
  </si>
  <si>
    <t>每周三个航班，周二截单周六飞，周三截单周日飞，周四周五截单，周二飞</t>
  </si>
  <si>
    <t>5/KG不叠加（取高为准）</t>
  </si>
  <si>
    <t>LED亮光鞋、智能机器人、无人机、大型航模</t>
  </si>
  <si>
    <r>
      <rPr>
        <sz val="11"/>
        <rFont val="宋体"/>
        <charset val="134"/>
      </rPr>
      <t>更改地址费用</t>
    </r>
    <r>
      <rPr>
        <b/>
        <sz val="11"/>
        <color rgb="FF000080"/>
        <rFont val="宋体"/>
        <charset val="134"/>
      </rPr>
      <t>21美金/件（约人民币155/件）</t>
    </r>
    <r>
      <rPr>
        <sz val="11"/>
        <rFont val="宋体"/>
        <charset val="134"/>
      </rPr>
      <t>，操作费10USD/件，我司不承诺百分百成功，UPS提取后无法更改地址，以上费用均以我司结算账单为准，补收账单长期有效</t>
    </r>
  </si>
  <si>
    <t>丢失赔偿说明赔偿方案:
1:货物在在交予我司和运输过程中如因中港、航空公司或者其他原因丢失、掉包或者扣关（因客户提供的资料和客户自身产品问题导致的扣关，我司不承担任何责任并且保留追究发件人因此带来对我司的损失的赔偿）的按丢失件数退运费，但最高不超40/KG赔偿（同批货物提取超30天美国Fedex/UPS未提取客户可视为丢失）破损不赔偿，此赔偿标准不得有任何异议。高货值请自行购买保险。
2:若交UPS仓后未提取或者美国UPS提取后丢失的按照美国UPS快递赔偿条例以及赔偿下来的金额进行赔偿最高不超过100USD/票赔偿，不退运费；高货值请自行购买保险。
3:美国Fedex/UPS提取后被退回途中没有签收，我司可协助找UPS开查，如UPS确认丢失可以协助找UPS索赔，但不会垫付赔偿；高货值请自行购买保险。
4:赔偿申请，必须提供带有公章的赔偿确认函，否则我司不作处理。确认好的赔偿金额我司只作运费抵扣，不作现金退还。如客户另外要求亦可自购保险,保价费按照5%收取,此赔偿方案不得有任何异议；                              5：我司所有赔偿标准基于客户付款履约情况，正常付款履约的，按照上述约定赔偿；违约付款超期的，按照上述赔偿金额最高不超过50%执行；      
索赔追溯期：
1:因专线特殊性，如有同一航班的一票货部份提取,货件部分UPS未提取或未签收剩下部份请客户在同一批货物派送后7个工作日向我司提出反馈，如超15个工作日不予以开查！(UPS有受理问题件时间，超时无法开查）；超过15个工作日未提取可直接申请赔偿.因出口航班延误以及目的地清关延误的货件，从付款（处理好问题件的情况下）第2个工作日起，30个工作日未提取，如客户不要货将直接按上网前丢失赔偿。如遇自然灾害以及不可抗因素，本公司将不做任何赔偿！
2:入亚马逊仓的货物网上显示未签收的请客户核实亚马逊后台是否上架（需提供后台数据），8-15个工作日内提供货物未上架后台截图及配合我司客服填产品资料后方可进入UPS开查程序，如超15个工作日不予以开查！如UPS确认丢失可以协助找UPS索赔，但不会垫付赔偿.
请发货前仔细阅读,否则视为同意此规定. 最终解释权归我司所有。</t>
  </si>
  <si>
    <r>
      <rPr>
        <b/>
        <sz val="20"/>
        <rFont val="微软雅黑"/>
        <charset val="134"/>
      </rPr>
      <t xml:space="preserve">      美国专线（纯电池）UPS派  </t>
    </r>
    <r>
      <rPr>
        <b/>
        <sz val="20"/>
        <color rgb="FFFF0000"/>
        <rFont val="微软雅黑"/>
        <charset val="134"/>
      </rPr>
      <t>不接报关件</t>
    </r>
  </si>
  <si>
    <r>
      <rPr>
        <sz val="14"/>
        <color rgb="FFFF0000"/>
        <rFont val="宋体"/>
        <charset val="134"/>
      </rPr>
      <t xml:space="preserve">6-8个工作日提取
</t>
    </r>
    <r>
      <rPr>
        <sz val="12"/>
        <color rgb="FFFF0000"/>
        <rFont val="宋体"/>
        <charset val="134"/>
      </rPr>
      <t>(不包括航班取消航司延误和海关查货）
注意：联邦和UPS随机打单
指定打UPS或FEDEX派送+1/KG</t>
    </r>
  </si>
  <si>
    <t>美国中部邮编（4、5、6、7）</t>
  </si>
  <si>
    <t>我司所有美线UPS派渠道：单件计费重量不得低于12KG,不足12KG按12KG计费</t>
  </si>
  <si>
    <t>单件计费重量不低于12KG,不足12KG按12KG计费；非FBA地址，商业地址+1，私人住宅地址25/件</t>
  </si>
  <si>
    <t>（单个电池独立包装，外包装要硬朗，外箱上不能有关于电池的字样，全中性，不能用NU箱，包装软，烂的我司拒收）</t>
  </si>
  <si>
    <t xml:space="preserve">c.单箱实重≥22.5Kg（且不超40Kg），或体积除6000超40KG          加收280RMB/件；两个条件则叠加     </t>
  </si>
  <si>
    <t>关于电池试用第九类出口包装要求</t>
  </si>
  <si>
    <t>一：1：纸箱需使用五层硬箱子（我司有标准纸箱样板），纸箱包装不合格我司不收货，需换箱后再交货，如需购买纸箱5人民币/个。</t>
  </si>
  <si>
    <t>2：硬皮纸箱如交货时出现破损或者我司验收不合格不收货，单号需写在纸箱头或尾部、不可写在纸箱中间处。</t>
  </si>
  <si>
    <t>3：所有不合格纸箱需换箱后需要在次交货确认新的重量。</t>
  </si>
  <si>
    <t>二：内盒验收标准</t>
  </si>
  <si>
    <t xml:space="preserve">   1：不超过100瓦，超过100瓦和干电池需分开纸箱和分开交货。（即一票货中有超过100瓦的和不超过100瓦、干电池不可以一票出口，要分开纸箱包装并且分票出口）</t>
  </si>
  <si>
    <t xml:space="preserve">   2：手机电池类的内盒包装必须一个盒子不超过2个电池，并且每个电池需防静电袋装起在加盒子装好。</t>
  </si>
  <si>
    <t xml:space="preserve">  3：手机电池两个小盒装进一个盒子后，这个盒子必须带有电池防火标签。</t>
  </si>
  <si>
    <t xml:space="preserve">  4：笔记本电池类的内盒包装必须一 个盒子不超过1个电池并且每个电池需要防静电袋装起在加盒子装好。</t>
  </si>
  <si>
    <t xml:space="preserve">  5：笔记本电池内盒因为一块电池一个盒子，所以每个内盒都必须带有电池防火标贴。</t>
  </si>
  <si>
    <t>备注：</t>
  </si>
  <si>
    <t>1：电池质量/外箱整天标准以及外观标识必须全部符合航空安全要求，所有运输货物必须符合货机运输UN3480要求。</t>
  </si>
  <si>
    <t>2：不合规格的电池/不明电池以及不合格包装我司将拒收。</t>
  </si>
  <si>
    <t>3：所有电池我司不接受国际名牌产品，请自行查货。</t>
  </si>
  <si>
    <t>4：恶意冲货我司查到将扣货处理，冲货造成的其他问题我司将保留追究客户的连带责任。</t>
  </si>
  <si>
    <t xml:space="preserve">           美国专线（敏感货）此渠道可接敏感货         </t>
  </si>
  <si>
    <r>
      <rPr>
        <sz val="16"/>
        <rFont val="宋体"/>
        <charset val="134"/>
      </rPr>
      <t>所有用UPS或FEDEX派送的货物单件不能超过22.5KG，超过22.5KG，每件加收</t>
    </r>
    <r>
      <rPr>
        <b/>
        <sz val="16"/>
        <color rgb="FF000080"/>
        <rFont val="宋体"/>
        <charset val="134"/>
      </rPr>
      <t>280/RMB</t>
    </r>
  </si>
  <si>
    <t>可走F货，液体，粉末，化妆品，硒鼓，墨盒，敏感货渠道无产品附加费（不接食品冲货罚没不退运费）</t>
  </si>
  <si>
    <t>可走药品，但必须是正规厂家生产具有合格证和出厂证明,附加费+10/KG</t>
  </si>
  <si>
    <t>郑重声明：如遇海关查验扣关销毁我司将不会做出任何损失赔偿、交货默认接受声明条款</t>
  </si>
  <si>
    <t>单票超430KG 默认多个单号     非FBA仓，商业地址+1，私人地址25/件，偏远另需加收RMB4/KG，最低180/票</t>
  </si>
  <si>
    <r>
      <rPr>
        <b/>
        <sz val="11"/>
        <rFont val="宋体"/>
        <charset val="134"/>
      </rPr>
      <t>请您仔细参阅以下条款,在您接受我司报价的同时就表示同时接受以下条款的内容.</t>
    </r>
    <r>
      <rPr>
        <b/>
        <sz val="11"/>
        <color indexed="10"/>
        <rFont val="宋体"/>
        <charset val="134"/>
      </rPr>
      <t>递送FBA仓库无需预约，随到随送，UPS/Fedex派送</t>
    </r>
  </si>
  <si>
    <r>
      <rPr>
        <sz val="11"/>
        <rFont val="宋体"/>
        <charset val="134"/>
      </rPr>
      <t>1.发票需要提供详细品名，材质，用途，海关编码，产品图片，多品名需要提供装箱单，</t>
    </r>
    <r>
      <rPr>
        <sz val="11"/>
        <color indexed="10"/>
        <rFont val="宋体"/>
        <charset val="134"/>
      </rPr>
      <t>品名申报超5个以上的需加收30元/个（币种RMB）</t>
    </r>
  </si>
  <si>
    <r>
      <rPr>
        <sz val="11"/>
        <color rgb="FF000000"/>
        <rFont val="宋体"/>
        <charset val="134"/>
      </rPr>
      <t>2.内置和配套电池，</t>
    </r>
    <r>
      <rPr>
        <sz val="11"/>
        <rFont val="宋体"/>
        <charset val="134"/>
      </rPr>
      <t>未主动申报带电罚款3000元/票，扣货3天。因未申报带电产生后果自付。</t>
    </r>
  </si>
  <si>
    <t>3.单件计费重量不得低于12KG,不足12KG按12KG计费；</t>
  </si>
  <si>
    <t>4.以上服务仅限于美国48洲,邮箱BOX,军方地址不收,(阿拉斯加,夏威夷,波多黎各,关岛,及各岛屿美国不收。自行查询偏远，偏远地区另需加收RMB4/KG，最低180/票</t>
  </si>
  <si>
    <t>5.货物订舱起运后，客户需要暂扣、更改地址或是需要其他服务等情况的，需加收操作费用，具体费用单询</t>
  </si>
  <si>
    <t>10.为保证货物顺利清关，出货需每个产品贴"MADE IN CHINA"的标签，如产品未贴有中国制造的标签导致货物被扣，我司概不负责！</t>
  </si>
  <si>
    <t>11.温馨提示：此线路为空+派服务，包关税包派送并不等同于包清关，如因货物本身不符合当地要求（比如侵权，我司不保证每票货出运前都能查到）导致扣关 我司</t>
  </si>
  <si>
    <t>不承担任何责任，不做赔偿，并且保留追究发件人因此带来对我司的损失的赔偿；</t>
  </si>
  <si>
    <t>12.如派送中受收件方或寄件方要求,或者错误地址无法投递导致退件,退件费用实报实销，以实际产生为准，退回的货件，我司只接受退回我司美国仓库并按RMB5/件</t>
  </si>
  <si>
    <t>每天计费退件过程中产生运输费用,我司将如实向发件方收取。如有退回货物要求重发的快件，所产生的具体费用需要单独咨询我司客服。</t>
  </si>
  <si>
    <t>13、丢失赔偿说明赔偿方案:
1:货物在在交予我司和运输过程中如因中港、航空公司或者其他原因丢失、掉包的按丢失件数退运费，但最高不超40/KG赔偿,不退运费（同批货物提取超30天美国Fedex/UPS未提取客户可视为丢失）破损不赔偿，此赔偿标准不得有任何异议。高货值请自行购买保险。
2.此敏感货渠道如遇海关查验扣关销毁我司将不会做出任何损失赔偿。
3:若交UPS仓后未提取或者美国UPS提取后丢失的按照美国UPS快递赔偿条例以及赔偿下来的金额进行赔偿最高不超过100USD/票赔偿，不退运费；高货值请自行购买保险。
4:美国Fedex/UPS提取后被退回途中没有签收，我司可协助找UPS开查，如UPS确认丢失可以协助找UPS索赔，但不会垫付赔偿；高货值请自行购买保险。
5:赔偿申请，必须提供带有公章的赔偿确认函，否则我司不作处理。确认好的赔偿金额我司只作运费抵扣，不作现金退还。如客户另外要求亦可自购保险,保价费按照5%收取,此赔偿方案不得有任何异议；
6：我司所有赔偿标准基于客户付款履约情况，正常付款履约的，按照上述约定赔偿；违约付款超期的，按照上述赔偿金额最高不超过50%执行；      
索赔追溯期：
1:因专线特殊性，如有同一航班的一票货部份提取,货件部分UPS未提取或未签收剩下部份请客户在同一批货物派送后7个工作日向我司提出反馈，如超15个工作日不予以开查！(UPS有受理问题件时间，超时无法开查）；超过15个工作日未提取可直接申请赔偿.因出口航班延误以及目的地清关延误的货件，从付款（处理好问题件的情况下）第2个工作日起，30个工作日未提取，如客户不要货将直接按上网前丢失赔偿。如遇自然灾害以及不可抗因素，本公司将不做任何赔偿！
2:入亚马逊仓的货物网上显示未签收的请客户核实亚马逊后台是否上架（需提供后台数据），8-15个工作日内提供货物未上架后台截图及配合我司客服填产品资料后方可进入UPS开查程序，如超15个工作日不予以开查！如UPS确认丢失可以协助找UPS索赔，但不会垫付赔偿.
请发货前仔细阅读,否则视为同意此规定. 最终解释权归我司所有。</t>
  </si>
  <si>
    <t>不接以下反倾销产品：
1、贱金属及其制品——钢钉、钢管、碳合金钢丝条、金属硅、金刚石锯片、不锈钢加压管、定尺碳素钢板、石油专用管材、冷轴碳钢、薄壁矩形钢管、熨衣架及部件、螺纹钢筋、弹簧垫圈、非封闭内置弹簧部件、不锈钢拉制深水槽、冷轧钢板、无缝碳钢和合金钢标准管、管线管和压力管、圆锥滚子轴承、铸铁件、金属镁、镀锌板、重锻造手动工具（斧子、撬杠、锤子、镐头）、钢制高压气瓶
2、化学产品——己内酰胺（又称碳酸锂）、聚对苯二甲酸乙二酯膜片和条、聚乙烯醇、高锰酸钾、三聚氰胺、天然猪鬃油漆刷及刷头
3、杂项制品——木制卧室家具、复合木地板、非晶硅织物、晶体硅光伏电池、小直径石墨电极
4、机械电气设备及部件——滚球轴承、汽车挡风玻璃、刹车鼓与刹车转子
5、纸及纸制品——铜版纸、格记录纸、薄绵纸、折叠礼品盒、皱纹纸、无涂层纸
6、纺织制品——聚酯人造纤维、画布、编织电热毯
7、预制食品与饮料——淹渍蘑菇罐头、柠檬酸与柠檬酸盐、华糖醇、冷冻的和罐装的暖水虾
8、塑料与橡胶制品——复合编织袋、聚乙烯手提袋、新充气工程机械轮胎
9、矿石及矿物燃料——钻石锯条及部件
10、家用电器——彩色电视机、家用大型洗衣机
11、车船运输设备及部件——-自行车、手推车
12、建材与玻璃制品——铝型材、双轴土工格栅、镁碳砖
13、蔬菜产品——蜂蜜</t>
  </si>
  <si>
    <t xml:space="preserve">美国专线-电子烟    </t>
  </si>
  <si>
    <t>以下报价双清包税，体积6000计算      货型比例要求1:250</t>
  </si>
  <si>
    <t>6-8个工作日提取
(不包括航班取消航司延误和海关查货）
注意：联邦和UPS随机打单
指定打UPS或FEDEX派送+1/KG
卡派要350KG起收
非亚马逊地址卡派单价+2</t>
  </si>
  <si>
    <t>所有用UPS或FEDEX派送的货物单件不能超过22.5KG，超过22.5KG，每件加收280/RMB，卡派要350KG起收</t>
  </si>
  <si>
    <t>单票超430KG 默认多个单号、非亚马逊地址卡派单价+2、偏远费+4/KG(最低收费180人民币一票)</t>
  </si>
  <si>
    <t>a.单边长≥120CM或次长≥75CM或周长260CM≤（1长+2宽+2高)；      加收200RMB/件， 多条件则叠加</t>
  </si>
  <si>
    <t>③、地址修正附加费   地址更正费最低21美金/件，最高119美金/票）</t>
  </si>
  <si>
    <t>a.如果任何货件的地址错误或不完整时UPS会尽力修正地址并妥投，并收取地址修正费（地址一定要和客户确认好，不能多一个字母或少一个字母，多个数字或少个数字都会产生地址修正费）  地址更正费最低21美金/件，最高119美金/票</t>
  </si>
  <si>
    <t>13、丢失赔偿说明赔偿方案:  
1:货物在在交予我司和运输过程中如因中港、航空公司或者其他原因丢失、掉包或者扣关（因客户提供的资料和客户自身产品问题导致的扣关，我司不承担任何责任并且保留追究发件人因此带来对我司的损失的赔偿）的按丢失件数退运费，但最高不超40/KG赔偿,不退运费（同批货物提取超30天美国Fedex/UPS未提取客户可视为丢失）破损不赔偿，此赔偿标准不得有任何异议。高货值请自行购买保险。
2:若交UPS仓后未提取或者美国UPS提取后丢失的按照美国UPS快递赔偿条例以及赔偿下来的金额进行赔偿最高不超过100USD/票赔偿，不退运费；高货值请自行购买保险。
3:美国Fedex/UPS提取后被退回途中没有签收，我司可协助找UPS开查，如UPS确认丢失可以协助找UPS索赔，但不会垫付赔偿；高货值请自行购买保险。
4:赔偿申请，必须提供带有公章的赔偿确认函，否则我司不作处理。确认好的赔偿金额我司只作运费抵扣，不作现金退还。如客户另外要求亦可自购保险,保价费按照5%收取,此赔偿方案不得有任何异议；           5：我司所有赔偿标准基于客户付款履约情况，正常付款履约的，按照上述约定赔偿；违约付款超期的，按照上述赔偿金额最高不超过50%执行；      
索赔追溯期：
1:因专线特殊性，如有同一航班的一票货部份提取,货件部分UPS未提取或未签收剩下部份请客户在同一批货物派送后7个工作日向我司提出反馈，如超15个工作日不予以开查！(UPS有受理问题件时间，超时无法开查）；超过15个工作日未提取可直接申请赔偿.因出口航班延误以及目的地清关延误的货件，从付款（处理好问题件的情况下）第2个工作日起，30个工作日未提取，如客户不要货将直接按上网前丢失赔偿。如遇自然灾害以及不可抗因素，本公司将不做任何赔偿！
2:入亚马逊仓的货物网上显示未签收的请客户核实亚马逊后台是否上架（需提供后台数据），8-15个工作日内提供货物未上架后台截图及配合我司客服填产品资料后方可进入UPS开查程序，如超15个工作日不予以开查！如UPS确认丢失可以协助找UPS索赔，但不会垫付赔偿.
请发货前仔细阅读,否则视为同意此规定. 最终解释权归我司所有。</t>
  </si>
  <si>
    <t>空派专线小包（敏感货小包）</t>
  </si>
  <si>
    <t>区域</t>
  </si>
  <si>
    <t>重量(KG)</t>
  </si>
  <si>
    <t>运费(RMB/票)</t>
  </si>
  <si>
    <r>
      <rPr>
        <sz val="9"/>
        <rFont val="SimSun"/>
        <charset val="134"/>
      </rPr>
      <t>美国</t>
    </r>
  </si>
  <si>
    <t>韩国直飞，落地LAX清关，交货到提取总体时效6-8个工作日，清关模式为"T86清关",体积/6000,PAK袋免材积，其他包装正常收取材积，扣关退运费+40元/KG.</t>
  </si>
  <si>
    <t>可走药品，但必须是正规厂家生产，有合格证和出厂证明,附加费+10/KG</t>
  </si>
  <si>
    <t>注：小包要用方正规整纸箱包装，不可以用胶纸缠成不规则形状！</t>
  </si>
  <si>
    <r>
      <rPr>
        <b/>
        <sz val="12"/>
        <color theme="1"/>
        <rFont val="微软雅黑"/>
        <charset val="134"/>
      </rPr>
      <t>后端UPS派送，</t>
    </r>
    <r>
      <rPr>
        <b/>
        <sz val="12"/>
        <color rgb="FFFF0000"/>
        <rFont val="微软雅黑"/>
        <charset val="134"/>
      </rPr>
      <t>一单到底无需换单，可接刀具、粉末、液体、仿牌。</t>
    </r>
  </si>
  <si>
    <t>一</t>
  </si>
  <si>
    <t>产品说明</t>
  </si>
  <si>
    <t>本土挂号有追踪服务(UPS派送)，商业清关，时效最快，不接受海外(关岛，夏威夷，阿拉斯加)及军事地址</t>
  </si>
  <si>
    <t>二</t>
  </si>
  <si>
    <t>货物尺寸</t>
  </si>
  <si>
    <t>标准尺寸:尺寸最低不小于8cm*10cm，最大不超过60cm*45cm*38cm，限重31kg,不接受圆柱、有三角形截面、有突出部分包装等不规则包装货物</t>
  </si>
  <si>
    <t>三</t>
  </si>
  <si>
    <t>计费标准</t>
  </si>
  <si>
    <t>结算币别:[RMB]，包裹实际重量和体积重量相比，两者取其大(体积重量计算方式为:长*宽*高cm/6000=kg)</t>
  </si>
  <si>
    <t>四</t>
  </si>
  <si>
    <t>税费申明</t>
  </si>
  <si>
    <t>不接受申报价值超过800美元的产品；同一个收件人名且同一地址，当天累计包裹申报价值超过800美元产生的增值税我司将向发货人追收全额税金及5%手续费，追缴有效期发货后的3个月内</t>
  </si>
  <si>
    <t>五</t>
  </si>
  <si>
    <t>发货要求</t>
  </si>
  <si>
    <t>本渠道接受普货，不接受带电和纯电池、电子烟、化妆品、仿牌、液体、动物毛发、视频、香烟、反倾销产品等，充货违例者罚没商品并处于罚款</t>
  </si>
  <si>
    <t>海关知识产权查询网址：http://202.127.48.148/zscq/search/jsp/vBrandSearchIndex.jsp
中国海关有备案品牌查询地址：http://www.haiguanbeian.com/
美国知识产权查询网：http://www.uspto.gov/trademarks/index.jsp</t>
  </si>
  <si>
    <t>六</t>
  </si>
  <si>
    <t>全程时效</t>
  </si>
  <si>
    <r>
      <rPr>
        <sz val="9"/>
        <color theme="1"/>
        <rFont val="微软雅黑"/>
        <charset val="134"/>
      </rPr>
      <t>5-7工作日，非本土时效不予保证，</t>
    </r>
    <r>
      <rPr>
        <b/>
        <sz val="9"/>
        <color rgb="FFFF0000"/>
        <rFont val="微软雅黑"/>
        <charset val="134"/>
      </rPr>
      <t>若有不可控因素除外</t>
    </r>
  </si>
  <si>
    <t>七</t>
  </si>
  <si>
    <t>标记&amp;上网</t>
  </si>
  <si>
    <t>适合独立站，线下产品，不适用线上，货到仓签入12小时内，节假日延迟</t>
  </si>
  <si>
    <t>八</t>
  </si>
  <si>
    <t>出险理赔</t>
  </si>
  <si>
    <t>出险理赔时限：发货后30天内必须提出申请，超过30天不再受理，服务商官网显示签收，但客户说没有收到包裹的情况，我司会协助查询，但不提供赔偿。</t>
  </si>
  <si>
    <t>若货物在我司至到达服务商的这期间丢失，经我司确认丢件后，按申报价值赔偿，不退运费，最高不超过200RMB</t>
  </si>
  <si>
    <t>客户贴单不规范，或者长条码不完整，地址错误等情况导致退件，将不作赔偿</t>
  </si>
  <si>
    <t>九</t>
  </si>
  <si>
    <t>查询跟踪</t>
  </si>
  <si>
    <t>http://www.17track.net</t>
  </si>
  <si>
    <t>十</t>
  </si>
  <si>
    <t>重要申明</t>
  </si>
  <si>
    <t>下单发货即同意和认可我司走货各项要求规定，如违规冲货请承担相应法律后果和追究相关损失</t>
  </si>
  <si>
    <r>
      <rPr>
        <b/>
        <sz val="20"/>
        <rFont val="微软雅黑"/>
        <charset val="134"/>
      </rPr>
      <t xml:space="preserve">美国专线（大陆直飞-统配航班）双清包税 </t>
    </r>
    <r>
      <rPr>
        <b/>
        <sz val="20"/>
        <color rgb="FFFF0000"/>
        <rFont val="微软雅黑"/>
        <charset val="134"/>
      </rPr>
      <t>5000  卡车派送</t>
    </r>
  </si>
  <si>
    <t>350KG+</t>
  </si>
  <si>
    <r>
      <rPr>
        <sz val="14"/>
        <color rgb="FFFF0000"/>
        <rFont val="宋体"/>
        <charset val="134"/>
      </rPr>
      <t xml:space="preserve">7-8工作日提取     </t>
    </r>
    <r>
      <rPr>
        <sz val="14"/>
        <rFont val="宋体"/>
        <charset val="134"/>
      </rPr>
      <t xml:space="preserve">
</t>
    </r>
    <r>
      <rPr>
        <sz val="12"/>
        <rFont val="宋体"/>
        <charset val="134"/>
      </rPr>
      <t xml:space="preserve">(不包括航班取消航司延误和海关查货）
</t>
    </r>
    <r>
      <rPr>
        <b/>
        <sz val="14"/>
        <color rgb="FFFF0000"/>
        <rFont val="宋体"/>
        <charset val="134"/>
      </rPr>
      <t>卡派非FBA的货物+2/KG,如包装带木箱/木架需额外+USD150/票，不带则不加</t>
    </r>
  </si>
  <si>
    <r>
      <rPr>
        <b/>
        <sz val="20"/>
        <rFont val="微软雅黑"/>
        <charset val="134"/>
      </rPr>
      <t xml:space="preserve">美国专线（大陆直飞-统配航班）双清包税 </t>
    </r>
    <r>
      <rPr>
        <b/>
        <sz val="20"/>
        <color rgb="FFFF0000"/>
        <rFont val="微软雅黑"/>
        <charset val="134"/>
      </rPr>
      <t>6000  卡车派送</t>
    </r>
  </si>
  <si>
    <r>
      <rPr>
        <b/>
        <sz val="22"/>
        <color rgb="FFFF0000"/>
        <rFont val="宋体"/>
        <charset val="134"/>
      </rPr>
      <t>体积/</t>
    </r>
    <r>
      <rPr>
        <b/>
        <sz val="22"/>
        <color rgb="FF0000FF"/>
        <rFont val="宋体"/>
        <charset val="134"/>
      </rPr>
      <t>6000</t>
    </r>
    <r>
      <rPr>
        <b/>
        <sz val="22"/>
        <color rgb="FFFF0000"/>
        <rFont val="宋体"/>
        <charset val="134"/>
      </rPr>
      <t xml:space="preserve"> </t>
    </r>
  </si>
  <si>
    <r>
      <rPr>
        <b/>
        <sz val="20"/>
        <color theme="1"/>
        <rFont val="微软雅黑"/>
        <charset val="134"/>
      </rPr>
      <t>美国空运超大件-</t>
    </r>
    <r>
      <rPr>
        <b/>
        <sz val="20"/>
        <color rgb="FFFF0000"/>
        <rFont val="微软雅黑"/>
        <charset val="134"/>
      </rPr>
      <t>UPS/FEDEX派送</t>
    </r>
  </si>
  <si>
    <t>22.5KG-68KG</t>
  </si>
  <si>
    <t>提取时效(不含查验)</t>
  </si>
  <si>
    <t>备注</t>
  </si>
  <si>
    <t>5-7工作日提取     
(不包括航班取消航司延误和海关查货）</t>
  </si>
  <si>
    <t>全品类普货均无附加
偏远地区+2/KG
商业地址、私人地址无附加</t>
  </si>
  <si>
    <t>超大件渠道按KG计费，体积与实重对比按最大值计算运费，体积换算：长×宽×高÷6000=体积重量</t>
  </si>
  <si>
    <t>拒收仿牌、违禁品、粉末、液体等在我司仓库一经查出，罚款RMB2000/票，如海关查出，我司不承担任何责任，我司并且保留追究发件人因此带来对我司的损失的赔偿及法律追究责任</t>
  </si>
  <si>
    <t>1.偏远地区+2/KG；商业地址、私人地址无附加
2,重量限制:  UPS或FEDEX派送的只接单件重量22.5KG~68KG的货物，超过68KG不接。
3.尺寸限制：1、UPS或FEDEX派送的：①单边长不超270cm，超过270不接    ②周长不超419cm  超过限制不接。
4.此渠道只接受正规（方正）纸箱包装，不接受异形包装。
5.如已出仓，不接受退件、出运后如需更改收件地址：RMB4/KG,最低消费RMB700/票
6.目的地放行前不提供任何提单相关资料</t>
  </si>
  <si>
    <t>附加费</t>
  </si>
  <si>
    <t>高税率、反倾销、特殊行业使用功能、需要认证授权或一次性用品等产品请发货前如实告知本公司相关人员确认附加费</t>
  </si>
  <si>
    <t>基础费用</t>
  </si>
  <si>
    <t>类型</t>
  </si>
  <si>
    <t>费用</t>
  </si>
  <si>
    <t>偏远费：</t>
  </si>
  <si>
    <t>偏远地区另需加收RMB2/KG</t>
  </si>
  <si>
    <t>单独报关：</t>
  </si>
  <si>
    <t>单独报关：需提供网上办理委托书、商业发票、装箱单、合同、申报要素、草单
、提供电子版格式（如需商检，请提供出境通关单）：RMB 350/票,续页费50/页</t>
  </si>
  <si>
    <t>超过5个品名起：</t>
  </si>
  <si>
    <t>每个品名加收RMB35/个</t>
  </si>
  <si>
    <t>熏蒸商检费用：</t>
  </si>
  <si>
    <t>材质是原木或带有原木的货物要求熏蒸熏蒸费：RMB600/票。商检费：RMB650/票</t>
  </si>
  <si>
    <t>1、走货需提供电子档发票与装箱清单（我司固定的模版）；我司仓库测量的是标准尺寸和数据，确认数据并提供发票才能出库，款到出货。
2.装柜顺序：装柜顺序按照先来先装，包装合格，单证齐全进行排仓装柜。
2、实际货物必须和发货清单（预报）申报的品名相符，如遇查柜，一般时间为7-21天不等或许更久(无赔偿)，如需提供相关文件清关请客户配合处理。因申报不符导致扣关问题，我司概不负责，产生所有后果及费用转发件人承担；
3、包装要求：①外箱硬朗；②外箱和每个产品上必须贴“MADE IN CHINA”；③每箱贴2张FBA标签
4、查验只能提供查验单，不接受提供其他海关文件的要求
5.此报价不包含查验费，查验费30美金/CBM</t>
  </si>
  <si>
    <t>拒收地址</t>
  </si>
  <si>
    <t>本渠道服务仅限于美国本土48洲,不接收邮箱BOX,军方地址,(不接收邮编：006-009 PUERTO RICO AND VIRGIN LSLANDS 波多黎各、维尔京群岛，966-969 HAWAIIAND GUAM 夏威夷、关岛  995-999 ALASKA 阿拉斯加等！)</t>
  </si>
  <si>
    <t>不接受产品</t>
  </si>
  <si>
    <t>仿牌、违禁品、粉末、液体，食品、药品、易燃易爆、古董等国家禁止出口及航司/船司禁运物品，在我司仓库一经查出，罚款RMB2000/票，方可办退件，情节严重移交司法机关处理；如海关查出，我司不承担任何责任，我司并且保留追究发件人因此带来对我司的损失的赔偿及法律追究责任；</t>
  </si>
  <si>
    <r>
      <rPr>
        <b/>
        <sz val="20"/>
        <color theme="1"/>
        <rFont val="微软雅黑"/>
        <charset val="134"/>
      </rPr>
      <t>美国空运超大件-</t>
    </r>
    <r>
      <rPr>
        <b/>
        <sz val="20"/>
        <color rgb="FFFF0000"/>
        <rFont val="微软雅黑"/>
        <charset val="134"/>
      </rPr>
      <t>卡车派送</t>
    </r>
  </si>
  <si>
    <t>派送费</t>
  </si>
  <si>
    <t>其他费用</t>
  </si>
  <si>
    <t>RMB200/票</t>
  </si>
  <si>
    <t>如包装带木箱/木架需额外+USD150/票，不带则不加</t>
  </si>
  <si>
    <t>7-8工作日提取     
(不包括航班取消航司延误和海关查货）</t>
  </si>
  <si>
    <t>1.偏远地区+2/KG；商业地址、私人地址无附加
2,重量限制:  卡车派送的350KG起收，不足350KG按350KG计费。
3.尺寸限制：单件重量＞350KG/任一边长＞170cm加收2RMB/KG，满足多项叠加。
4.此渠道只接受正规（方正）纸箱包装，不接受异形包装。
5.如已出仓，不接受退件、出运后如需更改收件地址：RMB4/KG,最低消费RMB700/票
6.目的地放行前不提供任何提单相关资料</t>
  </si>
  <si>
    <r>
      <rPr>
        <b/>
        <sz val="16"/>
        <rFont val="微软雅黑"/>
        <charset val="134"/>
      </rPr>
      <t xml:space="preserve">  </t>
    </r>
    <r>
      <rPr>
        <b/>
        <sz val="18"/>
        <rFont val="微软雅黑"/>
        <charset val="134"/>
      </rPr>
      <t xml:space="preserve">  深 圳 市 汇 鼎 通 国 际 物 流 代 理 有 限 公 司</t>
    </r>
    <r>
      <rPr>
        <b/>
        <sz val="28"/>
        <rFont val="微软雅黑"/>
        <charset val="134"/>
      </rPr>
      <t xml:space="preserve"> </t>
    </r>
    <r>
      <rPr>
        <b/>
        <sz val="16"/>
        <rFont val="微软雅黑"/>
        <charset val="134"/>
      </rPr>
      <t xml:space="preserve">
</t>
    </r>
    <r>
      <rPr>
        <b/>
        <sz val="12"/>
        <rFont val="微软雅黑"/>
        <charset val="134"/>
      </rPr>
      <t>Shenzhen Huidingtong International Logistics Agency Co. , Ltd.</t>
    </r>
  </si>
  <si>
    <r>
      <rPr>
        <b/>
        <sz val="18"/>
        <color theme="1"/>
        <rFont val="微软雅黑"/>
        <charset val="134"/>
      </rPr>
      <t xml:space="preserve">                    汇美海运专线小包  </t>
    </r>
    <r>
      <rPr>
        <b/>
        <sz val="14"/>
        <color rgb="FFFF0000"/>
        <rFont val="微软雅黑"/>
        <charset val="134"/>
      </rPr>
      <t>不接敏感货（刀具、粉末、液体、仿牌）</t>
    </r>
  </si>
  <si>
    <r>
      <rPr>
        <b/>
        <sz val="10"/>
        <color theme="1"/>
        <rFont val="微软雅黑"/>
        <charset val="134"/>
      </rPr>
      <t>后端UPS派送，</t>
    </r>
    <r>
      <rPr>
        <b/>
        <sz val="10"/>
        <color rgb="FFFF0000"/>
        <rFont val="微软雅黑"/>
        <charset val="134"/>
      </rPr>
      <t>一单到底无需换单，不接刀具、粉末、液体、仿牌。            材积除8000，扣关退运费+赔运费</t>
    </r>
  </si>
  <si>
    <t>汇美海运专线小包（敏感货小包）</t>
  </si>
  <si>
    <t>生效日期:2023年6月1日暂停</t>
  </si>
  <si>
    <r>
      <rPr>
        <b/>
        <sz val="9"/>
        <rFont val="SimSun"/>
        <charset val="134"/>
      </rPr>
      <t>区域</t>
    </r>
  </si>
  <si>
    <r>
      <rPr>
        <b/>
        <sz val="9"/>
        <rFont val="SimSun"/>
        <charset val="134"/>
      </rPr>
      <t>重量(KG)</t>
    </r>
  </si>
  <si>
    <r>
      <rPr>
        <sz val="9"/>
        <rFont val="SimSun"/>
        <charset val="134"/>
      </rPr>
      <t xml:space="preserve">  </t>
    </r>
    <r>
      <rPr>
        <b/>
        <sz val="9"/>
        <rFont val="SimSun"/>
        <charset val="134"/>
      </rPr>
      <t>运费(RMB/票)</t>
    </r>
  </si>
  <si>
    <r>
      <rPr>
        <b/>
        <sz val="9"/>
        <rFont val="SimSun"/>
        <charset val="134"/>
      </rPr>
      <t>运费(RMB/票)</t>
    </r>
  </si>
  <si>
    <r>
      <rPr>
        <b/>
        <sz val="10"/>
        <color theme="1"/>
        <rFont val="微软雅黑"/>
        <charset val="134"/>
      </rPr>
      <t>后端UPS派送，</t>
    </r>
    <r>
      <rPr>
        <b/>
        <sz val="10"/>
        <color rgb="FFFF0000"/>
        <rFont val="微软雅黑"/>
        <charset val="134"/>
      </rPr>
      <t>一单到底无需换单，可接刀具、粉末、液体、仿牌。            材积除6000，扣关退运费+赔运费</t>
    </r>
  </si>
  <si>
    <r>
      <rPr>
        <b/>
        <sz val="28"/>
        <color rgb="FFFF0000"/>
        <rFont val="宋体"/>
        <charset val="134"/>
        <scheme val="minor"/>
      </rPr>
      <t>美森限时达</t>
    </r>
    <r>
      <rPr>
        <b/>
        <sz val="28"/>
        <color theme="8" tint="-0.249977111117893"/>
        <rFont val="宋体"/>
        <charset val="134"/>
        <scheme val="minor"/>
      </rPr>
      <t>（CLX)UPS派送</t>
    </r>
  </si>
  <si>
    <t>分区（双清含税）</t>
  </si>
  <si>
    <t>12KG+</t>
  </si>
  <si>
    <t>渠道时效</t>
  </si>
  <si>
    <t>美森CLX
六截三开
船期：10-12天
船开后12工作日提取
(不含查验及不可抗因素）</t>
  </si>
  <si>
    <t>时效承诺：从开船当天开始算，12个工作日提取.
时效赔偿：开船后第13个工作日开始赔偿0.5RMB/KG/天，直到单票运费赔完为止(时效以实际离开中国最后一个港口次日算起!)
不可控因素：海关查验，如遇节假日，码头停摆/罢工，
船东甩柜，进封闭区等不可抗拒因素不参与赔偿.
注意：联邦和UPS随机打单
指定打UPS或FEDEX派送+1/KG</t>
  </si>
  <si>
    <t xml:space="preserve">  材积重=长*宽*高/6000表价</t>
  </si>
  <si>
    <r>
      <rPr>
        <b/>
        <sz val="28"/>
        <color rgb="FFFF0000"/>
        <rFont val="宋体"/>
        <charset val="134"/>
        <scheme val="minor"/>
      </rPr>
      <t>美森定时达</t>
    </r>
    <r>
      <rPr>
        <b/>
        <sz val="28"/>
        <color theme="8" tint="-0.249977111117893"/>
        <rFont val="宋体"/>
        <charset val="134"/>
        <scheme val="minor"/>
      </rPr>
      <t>（MAX)UPS派送</t>
    </r>
  </si>
  <si>
    <t>分区（双清包税）</t>
  </si>
  <si>
    <t>渠道说明</t>
  </si>
  <si>
    <t>美森CLX+
六截三开
船期：11-13天
船开后13工作日提取
(不含查验及不可抗因素）</t>
  </si>
  <si>
    <t>时效承诺：从开船当天开始算，13个工作日提取.
时效赔偿：开船后第14个工作日开始赔偿0.5RMB/KG/天，直到单票运费赔完为止(时效以实际离开中国最后一个港口次日算起!)
不可控因素：海关查验，如遇节假日，码头停摆/罢工，
船东甩柜，进封闭区等不可抗拒因素不参与赔偿.
注意：联邦和UPS随机打单
指定打UPS或FEDEX派送+1/KG</t>
  </si>
  <si>
    <t xml:space="preserve">  材积重=长*宽*高/6000表价 </t>
  </si>
  <si>
    <r>
      <rPr>
        <b/>
        <sz val="28"/>
        <color rgb="FFFF0000"/>
        <rFont val="宋体"/>
        <charset val="134"/>
        <scheme val="minor"/>
      </rPr>
      <t>美森加班统配</t>
    </r>
    <r>
      <rPr>
        <b/>
        <sz val="28"/>
        <color theme="8" tint="-0.249977111117893"/>
        <rFont val="宋体"/>
        <charset val="134"/>
        <scheme val="minor"/>
      </rPr>
      <t xml:space="preserve"> （MAX）UPS派送 </t>
    </r>
  </si>
  <si>
    <t xml:space="preserve">美森CLX+
六截三开
船期：11-13天
预计船开后14工作日提取
(不含查验及不可抗因素） </t>
  </si>
  <si>
    <t>参考时效船开后14个工作日左右提取
（时效仅供参考，不作时效延误赔偿）
注意：联邦和UPS随机打单
指定打UPS或FEDEX派送+1/KG</t>
  </si>
  <si>
    <t>材积重=长*宽*高/6000</t>
  </si>
  <si>
    <r>
      <rPr>
        <b/>
        <sz val="28"/>
        <color rgb="FFFF0000"/>
        <rFont val="宋体"/>
        <charset val="134"/>
        <scheme val="minor"/>
      </rPr>
      <t>盐田以星限时达</t>
    </r>
    <r>
      <rPr>
        <b/>
        <sz val="28"/>
        <color theme="8" tint="-0.25"/>
        <rFont val="宋体"/>
        <charset val="134"/>
        <scheme val="minor"/>
      </rPr>
      <t xml:space="preserve">UPS派送 </t>
    </r>
    <r>
      <rPr>
        <b/>
        <sz val="28"/>
        <color rgb="FFFF0000"/>
        <rFont val="宋体"/>
        <charset val="134"/>
        <scheme val="minor"/>
      </rPr>
      <t>不分泡</t>
    </r>
  </si>
  <si>
    <t>船开后15工作日提取
(不含查验及不可抗因素）</t>
  </si>
  <si>
    <t>时效承诺：从开船当天开始算，15个工作日提取.
时效赔偿：开船后第15个工作日开始赔偿1RMB/KG/天，直到单票运费赔完为止(时效以实际离开中国最后一个港口次日算起!)
不可控因素：海关查验，如遇节假日，码头停摆/罢工，
船东甩柜，进封闭区等不可抗拒因素不参与赔偿.
注意：联邦和UPS随机打单
指定打UPS或FEDEX派送+1/KG</t>
  </si>
  <si>
    <t xml:space="preserve">  材积重=长*宽*高/6000表价不分泡</t>
  </si>
  <si>
    <r>
      <rPr>
        <b/>
        <sz val="28"/>
        <color rgb="FFFF0000"/>
        <rFont val="宋体"/>
        <charset val="134"/>
        <scheme val="minor"/>
      </rPr>
      <t>盐田定时达</t>
    </r>
    <r>
      <rPr>
        <b/>
        <sz val="28"/>
        <color theme="8" tint="-0.25"/>
        <rFont val="宋体"/>
        <charset val="134"/>
        <scheme val="minor"/>
      </rPr>
      <t xml:space="preserve">（EMC/COSCO）UPS派送 </t>
    </r>
  </si>
  <si>
    <t>EMC 5截2开
COSCO  6截3开
船开后15工作日提取
(不含查验及不可抗因素）</t>
  </si>
  <si>
    <t>参考时效船开后14个工作日左右提取
（时效仅供参考，不作时效延误赔偿）
注意：联邦和UPS随机打单
指定打UPS或FEDEX派送+1/KG</t>
  </si>
  <si>
    <t xml:space="preserve">  材积重=长*宽*高/6000</t>
  </si>
  <si>
    <r>
      <rPr>
        <b/>
        <sz val="28"/>
        <color rgb="FFFF0000"/>
        <rFont val="宋体"/>
        <charset val="134"/>
        <scheme val="minor"/>
      </rPr>
      <t>盐田快船统配</t>
    </r>
    <r>
      <rPr>
        <b/>
        <sz val="28"/>
        <color theme="8" tint="-0.249977111117893"/>
        <rFont val="宋体"/>
        <charset val="134"/>
        <scheme val="minor"/>
      </rPr>
      <t xml:space="preserve">（EMC/COSCO）UPS派送 </t>
    </r>
  </si>
  <si>
    <t>COSCO/EMC
船期：14-18天
船开后17工作日提取
(不含查验及不可抗因素）</t>
  </si>
  <si>
    <t>参考时效船开后17个工作日左右提取
（时效仅供参考，不作时效延误赔偿）
注意：联邦和UPS随机打单
指定打UPS或FEDEX派送+1/KG</t>
  </si>
  <si>
    <t>美线UPS派渠道：单件计费重量不得低于12KG,不足12KG按12KG计费；私人地址+25/件，商业地址+1/KG</t>
  </si>
  <si>
    <t>美森限时达/美森定时达/美森统配海派渠道单票实重达100KG以上的重货比例达1:200表价减0.5/KG；1:300以上减1/KG
(美森限时达/美森定时达/美森统配海派渠道重货比重优惠限普货，以星、盐田渠道及反倾销和特殊报价品名货物不参与重货优惠政策，出货请与对接业务提前确认)</t>
  </si>
  <si>
    <t>请您仔细参阅以下条款,在您接受我司报价的同时就表示同时接受以下条款的内容.递送FBA仓库无需预约，随到随送，UPS/Fedex派送</t>
  </si>
  <si>
    <t>不接食品、仿牌、违禁品；如漏报或者瞒报，查到即罚款3000元-5000元！产生退库延误损失由客户承担</t>
  </si>
  <si>
    <t>非FBA地址，第三方海外仓加收1/KG；商业地址提供信息单询，正常加1RMB/KG(最低消费加260RMB/票)</t>
  </si>
  <si>
    <t>私人地址/私人住宅费，以上费用均以我司结算账单为准，如漏收，等UPS，FEDEX账单下来会采取补收，补收账单长期有效 (出货前我司客服没有通知收取私人住宅费或偏远费用的，如后期UPS帐单补收此费用，我司一律按UPS帐单补收，不得有异议）</t>
  </si>
  <si>
    <t>更改地址费用21美金/件（约人民币155/件），操作费10USD/件，我司不承诺百分百成功，UPS提取后无法更改地址，以上费用均以我司结算账单为准，补收账单长期有效</t>
  </si>
  <si>
    <t>a.如果任何货件的地址错误或不完整时UPS会尽力修正地址并妥投，并收取地址修正费（地址一定要和客户确认好，不能多一个字母或少一个字母，多个数字或少个数字都会产生地址修正费）  地址更正费最低21美金/件，上不封顶。</t>
  </si>
  <si>
    <t>丢失赔偿说明赔偿方案:
1:货物在在交予我司和运输过程中如因内陆、船运公司或者其他原因丢失、掉包或者扣关（因客户提供的资料和客户自身产品问题导致的扣关，我司不承担任何责任并且保留追究发件人因此带来对我司的损失的赔偿）的按丢失件数退运费，和丢失件数申报货值但最高不得超过20元/KG赔偿加退运费（同批货物提取超30天美国Fedex/UPS未提取客户可视为丢失）破损不赔偿，此赔偿标准不得有任何异议。高货值请自行购买保险。
2:若交UPS仓后未提取或者美国UPS提取后丢失的按照美国UPS快递赔偿条例以及赔偿下来的金额进行赔偿最高不超过100USD/票赔偿，不退运费；高货值请自行购买保险。
3:美国Fedex/UPS提取后被退回途中没有签收，我司可协助找UPS开查，如UPS确认丢失可以协助找UPS索赔，但不会垫付赔偿；高货值请自行购买保险。
4:赔偿申请，必须提供带有公章的赔偿确认函，否则我司不作处理。确认好的赔偿金额我司只作运费抵扣，不作现金退还。如客户另外要求亦可自购保险,保价费按照5%收取,此赔偿方案不得有任何异议；                        5：我司所有赔偿标准基于客户付款履约情况，正常付款履约的，按照上述约定赔偿；违约付款超期的，按照上述赔偿金额最高不超过50%执行；      
索赔追溯期：
1:因专线特殊性，如有同一柜子的一票货部份提取,货件部分UPS未提取或未签收剩下部份请客户在同一批货物派送后7个工作日向我司提出反馈，如超15个工作日不予以开查！(UPS有受理问题件时间，超时无法开查）；超过15个工作日未提取可直接申请赔偿.因出口船运延误以及目的地清关延误的货件，从付款（处理好问题件的情况下）第2个工作日起，30个工作日未提取，如客户不要货将直接按上网前丢失赔偿。如遇自然灾害以及不可抗因素，本公司将不做任何赔偿！
2:入亚马逊仓的货物网上显示未签收的请客户核实亚马逊后台是否上架（需提供后台数据），8-15个工作日内提供货物未上架后台截图及配合我司客服填产品资料后方可进入UPS开查程序，如超15个工作日不予以开查！如UPS确认丢失可以协助找UPS索赔，但不会垫付赔偿.
请发货前仔细阅读,否则视为同意此规定. 最终解释权归我司所有。</t>
  </si>
  <si>
    <t>超大件-盐田统配COSCO/EMC统配</t>
  </si>
  <si>
    <t>FEDEX派送
全品类普货均无附加
偏远地区+2/KG
商业地址、私人地址无附加</t>
  </si>
  <si>
    <t>超大件-美森加班统配MAX</t>
  </si>
  <si>
    <t>MAX
船期：11-13天
预计船开后14工作日提取
(不含查验及不可抗因素）</t>
  </si>
  <si>
    <t>盐田统配纯电</t>
  </si>
  <si>
    <t xml:space="preserve">盐田统配 海派（纯电池）UPS派送    </t>
  </si>
  <si>
    <t>USA全境亚马逊仓</t>
  </si>
  <si>
    <t>预计提取时效</t>
  </si>
  <si>
    <t>船开后17工作日提取
  （不含海关查验）
注意：联邦和UPS随机打单
指定打UPS或FEDEX派送+1/KG</t>
  </si>
  <si>
    <t>体积÷6000 单件计费重量不低于12KG,不足12KG按12KG计费；非FBA地址，海外仓/商业地址+1/KG，私人住宅地址25/件，必须三证齐全，缺一加收1/KG</t>
  </si>
  <si>
    <t>盐田统配纯电渠道报关件必须提供危包证，MSDS，货物运输鉴别报告书、三证缺一不可！</t>
  </si>
  <si>
    <t xml:space="preserve">盐田统配 卡派双清包税（纯电池）    </t>
  </si>
  <si>
    <t>USA全境亚马逊仓（非亚马逊+2.5元/KG)</t>
  </si>
  <si>
    <t>150KG+</t>
  </si>
  <si>
    <t>500KG+</t>
  </si>
  <si>
    <r>
      <rPr>
        <sz val="12"/>
        <rFont val="宋体"/>
        <charset val="134"/>
        <scheme val="minor"/>
      </rPr>
      <t>船开后17工作日提取 
 （不含海关查验）</t>
    </r>
    <r>
      <rPr>
        <b/>
        <sz val="12"/>
        <rFont val="宋体"/>
        <charset val="134"/>
        <scheme val="minor"/>
      </rPr>
      <t xml:space="preserve">
</t>
    </r>
    <r>
      <rPr>
        <b/>
        <sz val="12"/>
        <color rgb="FFFF0000"/>
        <rFont val="宋体"/>
        <charset val="134"/>
        <scheme val="minor"/>
      </rPr>
      <t xml:space="preserve">
</t>
    </r>
    <r>
      <rPr>
        <sz val="12"/>
        <rFont val="宋体"/>
        <charset val="134"/>
        <scheme val="minor"/>
      </rPr>
      <t>如包装带木箱/木架需额外+USD150/票，不带则不加</t>
    </r>
  </si>
  <si>
    <r>
      <rPr>
        <b/>
        <sz val="12"/>
        <color rgb="FFFF0000"/>
        <rFont val="宋体"/>
        <charset val="134"/>
        <scheme val="minor"/>
      </rPr>
      <t>体积÷6000 单件计费重量不低于12KG,不足12KG按12KG计费；此报价仅用于FBA地址，</t>
    </r>
    <r>
      <rPr>
        <b/>
        <sz val="14"/>
        <color rgb="FFFF0000"/>
        <rFont val="宋体"/>
        <charset val="134"/>
        <scheme val="minor"/>
      </rPr>
      <t>非FBA地址需+2.5/KG</t>
    </r>
    <r>
      <rPr>
        <b/>
        <sz val="12"/>
        <color rgb="FFFF0000"/>
        <rFont val="宋体"/>
        <charset val="134"/>
        <scheme val="minor"/>
      </rPr>
      <t>，电动车单价+1/KG ，木箱/木架USD150/票，必须三证齐全，缺一加收1/KG</t>
    </r>
  </si>
  <si>
    <t>美森统配纯电</t>
  </si>
  <si>
    <t xml:space="preserve">美森统配 海派（纯电池）UPS派送   </t>
  </si>
  <si>
    <t>船开后14工作日提取  
（不含海关查验） 
注意：联邦和UPS随机打单
指定打UPS或FEDEX派送+1/KG</t>
  </si>
  <si>
    <t>美森统配纯电渠道不接报关件；</t>
  </si>
  <si>
    <t xml:space="preserve">美森统配 卡派双清包税（纯电池）    </t>
  </si>
  <si>
    <r>
      <rPr>
        <sz val="12"/>
        <rFont val="宋体"/>
        <charset val="134"/>
        <scheme val="minor"/>
      </rPr>
      <t>船开后14工作日提取 
 （不含海关查验）</t>
    </r>
    <r>
      <rPr>
        <b/>
        <sz val="12"/>
        <color rgb="FFFF0000"/>
        <rFont val="宋体"/>
        <charset val="134"/>
        <scheme val="minor"/>
      </rPr>
      <t xml:space="preserve">
如包装带木箱/木架需额外+USD150/票，不带则不加</t>
    </r>
  </si>
  <si>
    <t xml:space="preserve">请您仔细参阅以下条款,在您接受我司报价的同时就表示同时接受以下条款的内容.          </t>
  </si>
  <si>
    <t>非FBA地址，海外仓/商业地址+1/KG，私人住宅地址25/件，卡派电动车单价+1/KG，木箱/木架USD150/票</t>
  </si>
  <si>
    <t>以上纯电渠道单个纯电产品限2KG以内，随发票箱单资料需附带MSDS、危包证、货物运输鉴别报告书、三证缺一不可，如缺任一份资料单价需加收1元/KG</t>
  </si>
  <si>
    <t>（纯电产品需独立包装，外包装要硬朗，外箱上不能有关于电池的字样，全中性，不能用包装软，烂的箱子，我司拒收）</t>
  </si>
  <si>
    <t>海派渠道偏远地区另需加收RMB4/KG，最低180/票 （亚马逊地址偏远邮编66021 12033 15126 18424 19709 23803 30259 30549 42718 60449 95215 95363 37310 21901）如漏收，等UPS，FEDEX账单下来会采取补收，补收账单长期有效  (出货前我司客服没有通知收取私人住宅费或偏远费用的，如后期UPS帐单补收此费用，我司一律按UPS帐单补收，不得有异议）</t>
  </si>
  <si>
    <t xml:space="preserve">卡派渠道偏远地区另需加收RMB2/KG，最低800票 </t>
  </si>
  <si>
    <t>④、收件人、亚马逊或海外仓拒收货件，产生的退回运费以及造成的二次派送费用和其他任何额外费用，发件人自理，我司概不承担任何责任！</t>
  </si>
  <si>
    <t>超长超重费（此费用满足多条件需叠加）</t>
  </si>
  <si>
    <t>①单箱重量不能大于30Kg(实重）大于30KG小于65KG 加收200元/件；</t>
  </si>
  <si>
    <t>②单箱最长边不超120cm</t>
  </si>
  <si>
    <t>③单箱周长（最短边+次长边）*2+最长边不大于310CM；大于310CM 小于400CM，需加收200元/件</t>
  </si>
  <si>
    <t xml:space="preserve"> 关于电池试用第九类出口包装要求</t>
  </si>
  <si>
    <t>一：1：纸箱需使用五层硬箱子（我司有标准纸箱样板），纸箱包装不合格我司不收货，需换箱后再交货，如需购买纸箱15人民币/个。</t>
  </si>
  <si>
    <t>FBA CODE</t>
  </si>
  <si>
    <t>邮编</t>
  </si>
  <si>
    <t>如有入我司海外仓的货物，以下卡派渠道按美西单价减1/KG；二次出仓派送费实报实销</t>
  </si>
  <si>
    <t>促销</t>
  </si>
  <si>
    <t>ONT8</t>
  </si>
  <si>
    <t>CA 92551</t>
  </si>
  <si>
    <t>四区</t>
  </si>
  <si>
    <t>LIT2</t>
  </si>
  <si>
    <t>AR 72117</t>
  </si>
  <si>
    <r>
      <rPr>
        <b/>
        <sz val="20"/>
        <color rgb="FF0000FF"/>
        <rFont val="宋体"/>
        <charset val="134"/>
      </rPr>
      <t>非90-91邮编（50miles内商业地址）及一至四区卡派仓库的地址请看我司</t>
    </r>
    <r>
      <rPr>
        <b/>
        <sz val="26"/>
        <color rgb="FF0000FF"/>
        <rFont val="宋体"/>
        <charset val="134"/>
      </rPr>
      <t>→</t>
    </r>
  </si>
  <si>
    <t>私人地址卡派渠道</t>
  </si>
  <si>
    <t>LGB8</t>
  </si>
  <si>
    <t>CA 92376</t>
  </si>
  <si>
    <t>FOE1</t>
  </si>
  <si>
    <t>KS 66109</t>
  </si>
  <si>
    <t xml:space="preserve">盐田快船统配-卡派（长荣/COSCO)卡车派送   </t>
  </si>
  <si>
    <t>2024年4月6日更新执行</t>
  </si>
  <si>
    <t>LAX9</t>
  </si>
  <si>
    <t>CA 92337</t>
  </si>
  <si>
    <t>MKC4</t>
  </si>
  <si>
    <t>KS 66021</t>
  </si>
  <si>
    <t>仓库代码</t>
  </si>
  <si>
    <t>卡派分区表</t>
  </si>
  <si>
    <t>LGB3</t>
  </si>
  <si>
    <t>CA 91752</t>
  </si>
  <si>
    <t>HOU3</t>
  </si>
  <si>
    <t>TX 77423</t>
  </si>
  <si>
    <t>海外仓</t>
  </si>
  <si>
    <t>90-91邮编
（50miles内商业地址）</t>
  </si>
  <si>
    <t>六截三开，开船后17个工作日提取（海关查验不包含）
木箱/木架包装USD150/票</t>
  </si>
  <si>
    <t>ONT6</t>
  </si>
  <si>
    <t>HOU7</t>
  </si>
  <si>
    <t>TX 77064</t>
  </si>
  <si>
    <t>指定FBA仓</t>
  </si>
  <si>
    <t>ONT8、LGB8、LAX9、SBD1</t>
  </si>
  <si>
    <t>ONT9</t>
  </si>
  <si>
    <t>CA 92374</t>
  </si>
  <si>
    <t>HOU8</t>
  </si>
  <si>
    <t>TX 77545</t>
  </si>
  <si>
    <t>一区</t>
  </si>
  <si>
    <t>SMF3/6、SCK4/1/8、VGT2、GYR2/3、LAS1/6/7、FAT2、
SJC7、SNA4、/KRB4/1/7、SBD2</t>
  </si>
  <si>
    <t>LGB4</t>
  </si>
  <si>
    <t>ICT2</t>
  </si>
  <si>
    <t>KS 67219</t>
  </si>
  <si>
    <t>SNA4</t>
  </si>
  <si>
    <t>PDX6</t>
  </si>
  <si>
    <t>OR 97203</t>
  </si>
  <si>
    <t>二区</t>
  </si>
  <si>
    <t>LGB4、LGB6、LGB9、ONT2、ONT6、ONT9、XLX7、QXY9、PHX5/7、OAK3</t>
  </si>
  <si>
    <t>SBD1</t>
  </si>
  <si>
    <t>CA 92316</t>
  </si>
  <si>
    <t>PDX7</t>
  </si>
  <si>
    <t>OR 97317</t>
  </si>
  <si>
    <t>LGB9</t>
  </si>
  <si>
    <t>CA 92571</t>
  </si>
  <si>
    <t>MQJ1</t>
  </si>
  <si>
    <t>IN 46140</t>
  </si>
  <si>
    <t>三区</t>
  </si>
  <si>
    <t>FTW1/2/3、IAH3、DFW6、IND2/4/5/9、FWA4、MDW2/6/8/9、
ORD2、SAT1/4/6、AMA1、HOU7/8、STL3/4/6、IGQ2、RFD2/4、SAT1/4/6/9、MEM6</t>
  </si>
  <si>
    <t>XLX2</t>
  </si>
  <si>
    <t>CA 95336</t>
  </si>
  <si>
    <t>LFT1</t>
  </si>
  <si>
    <t>LA 70507</t>
  </si>
  <si>
    <t>KRB1</t>
  </si>
  <si>
    <t>CA 92408</t>
  </si>
  <si>
    <t>JVL1</t>
  </si>
  <si>
    <t>WI 53511</t>
  </si>
  <si>
    <t>CHA2、GSP1、GSO1、CLT2/3、ORF2、MCO2、BOS7、TPA2/3、JAX3,
XLX1、XLX6、TEB6、ABE8、ACY2、TTN2、TEB9、EWR5、EWR4、TEB3、TEB4、ABE4、ABE3、AVP1、AVP3、SWF2、SWF1、CMH2、PHL4/5/6、TPA1/2/3、RDU2、DET1、DET2、HSV1/2、AKR1，MGE1/3/4/5/7、BFI3/7、HSV1/2、MDT1、CHA2、SAV3、DCA6、PTI2、ILG1、FOE1、OAK2、MKC4、ILT2/1/KRB2、BNA2、ALB1、SLC2、GEG2</t>
  </si>
  <si>
    <t>SBD2</t>
  </si>
  <si>
    <t>SDF8</t>
  </si>
  <si>
    <t>IN 47130</t>
  </si>
  <si>
    <t>SBD3</t>
  </si>
  <si>
    <t>CA 92407</t>
  </si>
  <si>
    <t>STL3</t>
  </si>
  <si>
    <t>MO 65738</t>
  </si>
  <si>
    <t>KRB4</t>
  </si>
  <si>
    <t>IND1</t>
  </si>
  <si>
    <t>IN 46143</t>
  </si>
  <si>
    <r>
      <rPr>
        <b/>
        <sz val="20"/>
        <color theme="8" tint="-0.5"/>
        <rFont val="宋体"/>
        <charset val="134"/>
      </rPr>
      <t>盐田-</t>
    </r>
    <r>
      <rPr>
        <b/>
        <sz val="20"/>
        <color rgb="FFFF0000"/>
        <rFont val="宋体"/>
        <charset val="134"/>
      </rPr>
      <t>定时达</t>
    </r>
    <r>
      <rPr>
        <b/>
        <sz val="20"/>
        <color rgb="FF002060"/>
        <rFont val="宋体"/>
        <charset val="134"/>
      </rPr>
      <t xml:space="preserve">-卡派（EMC/COSCO)卡车派送   </t>
    </r>
  </si>
  <si>
    <t>XLX7</t>
  </si>
  <si>
    <t>CA 92394</t>
  </si>
  <si>
    <t>CLT2</t>
  </si>
  <si>
    <t>NC 28214</t>
  </si>
  <si>
    <t>SCK4</t>
  </si>
  <si>
    <t>CA 95215</t>
  </si>
  <si>
    <t>CLT3</t>
  </si>
  <si>
    <t>NC 28027</t>
  </si>
  <si>
    <r>
      <rPr>
        <b/>
        <sz val="14"/>
        <color rgb="FFFF0000"/>
        <rFont val="宋体"/>
        <charset val="134"/>
      </rPr>
      <t xml:space="preserve">EMC 5截2开
COSCO  6截3开
船开后15工作日提取
(不含查验及不可抗因素） 
</t>
    </r>
    <r>
      <rPr>
        <b/>
        <sz val="11"/>
        <color rgb="FFFF0000"/>
        <rFont val="宋体"/>
        <charset val="134"/>
      </rPr>
      <t xml:space="preserve">定时达渠道周一到周四前交货到我司仓库可保证定提时效（以我司系统录单时间为准)
</t>
    </r>
    <r>
      <rPr>
        <b/>
        <sz val="14"/>
        <color rgb="FFFF0000"/>
        <rFont val="宋体"/>
        <charset val="134"/>
      </rPr>
      <t>木箱/木架包装USD150/票</t>
    </r>
  </si>
  <si>
    <t>SMF3</t>
  </si>
  <si>
    <t>CA 95206</t>
  </si>
  <si>
    <t>BNA2</t>
  </si>
  <si>
    <t>TN 37090</t>
  </si>
  <si>
    <t>LAS1</t>
  </si>
  <si>
    <t>NV 89044</t>
  </si>
  <si>
    <t>MGE1</t>
  </si>
  <si>
    <t>GA 30517</t>
  </si>
  <si>
    <t>PHX7</t>
  </si>
  <si>
    <t>AZ 85043</t>
  </si>
  <si>
    <t>DET1</t>
  </si>
  <si>
    <t>MI 48150</t>
  </si>
  <si>
    <t>GYR3</t>
  </si>
  <si>
    <t>DET2</t>
  </si>
  <si>
    <t>MI 48317</t>
  </si>
  <si>
    <t>AZA4</t>
  </si>
  <si>
    <t>GSP1</t>
  </si>
  <si>
    <t>SC 29303</t>
  </si>
  <si>
    <t>SJC7</t>
  </si>
  <si>
    <t>CA 95377</t>
  </si>
  <si>
    <t>CMH2</t>
  </si>
  <si>
    <t>OH 43125</t>
  </si>
  <si>
    <t>LAS6</t>
  </si>
  <si>
    <t>NV 89115</t>
  </si>
  <si>
    <t>CMH3</t>
  </si>
  <si>
    <t>OH 45050</t>
  </si>
  <si>
    <t>SCK1</t>
  </si>
  <si>
    <t>STL4</t>
  </si>
  <si>
    <t>IL 62025</t>
  </si>
  <si>
    <t>OAK3</t>
  </si>
  <si>
    <t>CA 95363</t>
  </si>
  <si>
    <t>SAV3</t>
  </si>
  <si>
    <t>GA 31216</t>
  </si>
  <si>
    <t>PHX5</t>
  </si>
  <si>
    <t>AZ 85338</t>
  </si>
  <si>
    <t>MGE3</t>
  </si>
  <si>
    <t>GA 30549</t>
  </si>
  <si>
    <t>FAT2</t>
  </si>
  <si>
    <t>CA 93291</t>
  </si>
  <si>
    <t>ATL8</t>
  </si>
  <si>
    <t>GA 30122</t>
  </si>
  <si>
    <t xml:space="preserve">美森统配（卡派双清包税）卡车派送    </t>
  </si>
  <si>
    <t>RNO4</t>
  </si>
  <si>
    <t>NV 89506</t>
  </si>
  <si>
    <t>CHA1</t>
  </si>
  <si>
    <t>TN 37416</t>
  </si>
  <si>
    <t>GYR2</t>
  </si>
  <si>
    <t>AZ 85395</t>
  </si>
  <si>
    <t>CHA2</t>
  </si>
  <si>
    <t>TN 37310</t>
  </si>
  <si>
    <r>
      <rPr>
        <sz val="14"/>
        <color rgb="FFFF0000"/>
        <rFont val="宋体"/>
        <charset val="134"/>
      </rPr>
      <t xml:space="preserve">六截三开，开船后14个工作日提取（海关查验不包含）
</t>
    </r>
    <r>
      <rPr>
        <b/>
        <sz val="14"/>
        <color rgb="FFFF0000"/>
        <rFont val="宋体"/>
        <charset val="134"/>
      </rPr>
      <t>木箱/木架包装USD150/票</t>
    </r>
  </si>
  <si>
    <t>SMF6</t>
  </si>
  <si>
    <t>CA 95837</t>
  </si>
  <si>
    <t>JAX2</t>
  </si>
  <si>
    <t>FL 32218</t>
  </si>
  <si>
    <t>SMF7</t>
  </si>
  <si>
    <t>CA 95688</t>
  </si>
  <si>
    <t>JAX3</t>
  </si>
  <si>
    <t>FL 32210</t>
  </si>
  <si>
    <t>FTW1</t>
  </si>
  <si>
    <t>TX 75241</t>
  </si>
  <si>
    <t>ORD2</t>
  </si>
  <si>
    <t>IL 60410</t>
  </si>
  <si>
    <t>DFW6</t>
  </si>
  <si>
    <t>TX 75019</t>
  </si>
  <si>
    <t>IGQ2</t>
  </si>
  <si>
    <t>IL 60484</t>
  </si>
  <si>
    <t>FTW2</t>
  </si>
  <si>
    <t>BNA1</t>
  </si>
  <si>
    <t>FTW5</t>
  </si>
  <si>
    <t>TX 75126</t>
  </si>
  <si>
    <t>TPA2</t>
  </si>
  <si>
    <t>FL 33811</t>
  </si>
  <si>
    <t>SAT1</t>
  </si>
  <si>
    <t>TX 78154</t>
  </si>
  <si>
    <t>AVP1</t>
  </si>
  <si>
    <t>PA 18202</t>
  </si>
  <si>
    <t>SAT4</t>
  </si>
  <si>
    <t>TX 78245</t>
  </si>
  <si>
    <t>AVP3</t>
  </si>
  <si>
    <t>PA 18424</t>
  </si>
  <si>
    <t>SAT6</t>
  </si>
  <si>
    <t>TX 78666</t>
  </si>
  <si>
    <t>PHL2</t>
  </si>
  <si>
    <t>PA 17201</t>
  </si>
  <si>
    <t>SLC2</t>
  </si>
  <si>
    <t>UT 84081</t>
  </si>
  <si>
    <t>PHL5</t>
  </si>
  <si>
    <t>PA 17339</t>
  </si>
  <si>
    <t>SLC3</t>
  </si>
  <si>
    <t>UT 84116</t>
  </si>
  <si>
    <t>PHL6</t>
  </si>
  <si>
    <t>PA 17015</t>
  </si>
  <si>
    <t xml:space="preserve">美森定时达（卡派双清包税）卡车派送     </t>
  </si>
  <si>
    <t>MEM1</t>
  </si>
  <si>
    <t>TN 38118</t>
  </si>
  <si>
    <t>ABE2</t>
  </si>
  <si>
    <t>PA 18031</t>
  </si>
  <si>
    <t>MDW2</t>
  </si>
  <si>
    <t>IL 60433</t>
  </si>
  <si>
    <t>ABE3</t>
  </si>
  <si>
    <t>六截三开，开船后13个工作日提取（海关查验不包含）
木箱/木架包装USD150/票</t>
  </si>
  <si>
    <t>MDW6</t>
  </si>
  <si>
    <t>IL 60446</t>
  </si>
  <si>
    <t>ABE4</t>
  </si>
  <si>
    <t>PA 18045</t>
  </si>
  <si>
    <t>MDW8</t>
  </si>
  <si>
    <t>IL 60085</t>
  </si>
  <si>
    <t>ABE8</t>
  </si>
  <si>
    <t>NJ 08518</t>
  </si>
  <si>
    <t>IND2</t>
  </si>
  <si>
    <t>IN 46168</t>
  </si>
  <si>
    <t>BWI4</t>
  </si>
  <si>
    <t>VA 22624</t>
  </si>
  <si>
    <t>IND4</t>
  </si>
  <si>
    <t>IN 46231</t>
  </si>
  <si>
    <t>TEB3</t>
  </si>
  <si>
    <t>NJ 08085</t>
  </si>
  <si>
    <t>IND5</t>
  </si>
  <si>
    <t>TEB4</t>
  </si>
  <si>
    <t>NJ 08069</t>
  </si>
  <si>
    <t>IND9</t>
  </si>
  <si>
    <t>TEB6</t>
  </si>
  <si>
    <t>NJ 08512</t>
  </si>
  <si>
    <t>BFI3</t>
  </si>
  <si>
    <t>WA 98327</t>
  </si>
  <si>
    <t>TEB9</t>
  </si>
  <si>
    <t>NJ 08873</t>
  </si>
  <si>
    <t>OLM1</t>
  </si>
  <si>
    <t>WA 98516</t>
  </si>
  <si>
    <t>DCA6</t>
  </si>
  <si>
    <t>MD 21219</t>
  </si>
  <si>
    <t>CVG3</t>
  </si>
  <si>
    <t>KY 41048</t>
  </si>
  <si>
    <t>MDT2</t>
  </si>
  <si>
    <t>MD 21901</t>
  </si>
  <si>
    <t>DEN2</t>
  </si>
  <si>
    <t>CO 80019</t>
  </si>
  <si>
    <t>GSO1</t>
  </si>
  <si>
    <t>NC 27284</t>
  </si>
  <si>
    <t>DEN7</t>
  </si>
  <si>
    <t>MDT1</t>
  </si>
  <si>
    <t xml:space="preserve">美森限时达（卡派双清包税）卡车派送     </t>
  </si>
  <si>
    <t>DEN8</t>
  </si>
  <si>
    <t>CO 80018</t>
  </si>
  <si>
    <t>PIT2</t>
  </si>
  <si>
    <t>PA 15126</t>
  </si>
  <si>
    <t>OKC2</t>
  </si>
  <si>
    <t>OK 73159</t>
  </si>
  <si>
    <t>BOI2</t>
  </si>
  <si>
    <t>ID 83687</t>
  </si>
  <si>
    <t>六截三开，开船后12个工作日提取（海关查验不包含）
木箱/木架包装USD150/票</t>
  </si>
  <si>
    <t>MEM6</t>
  </si>
  <si>
    <t>MS 38654</t>
  </si>
  <si>
    <t>XLX1</t>
  </si>
  <si>
    <t>MD 21740</t>
  </si>
  <si>
    <t>BFI7</t>
  </si>
  <si>
    <t>WA 98390</t>
  </si>
  <si>
    <t>ALB1</t>
  </si>
  <si>
    <t>NY 12033</t>
  </si>
  <si>
    <t>BFI9</t>
  </si>
  <si>
    <t>BOS7</t>
  </si>
  <si>
    <t>MA 02720</t>
  </si>
  <si>
    <t>SWF1</t>
  </si>
  <si>
    <t>NY 12575</t>
  </si>
  <si>
    <t>SFL3</t>
  </si>
  <si>
    <t>FL 33321</t>
  </si>
  <si>
    <t>LED亮光鞋、智能机器人、无人机、大型航模（美森渠道不接）</t>
  </si>
  <si>
    <t>木箱/木架包装</t>
  </si>
  <si>
    <t>所有用UPS或FEDEX派送的货物单件不能超过22.5KG，超过22.5KG，每件加收280/RMB超重费</t>
  </si>
  <si>
    <t>2/kg</t>
  </si>
  <si>
    <t>卡派渠道偏远地区另需加收RMB2/KG，最低800票 ；</t>
  </si>
  <si>
    <t>非FBA地址，商业地址或第三方海外仓加收1/KG；</t>
  </si>
  <si>
    <t>重量、尺寸要求</t>
  </si>
  <si>
    <t>单件不能超30公斤，单边不能超120CM，超过的全部要走超大件渠道</t>
  </si>
  <si>
    <t>150人民币/件</t>
  </si>
  <si>
    <t>1：纸箱不能破损  2:外纸箱不能打包装带，不接编织袋包装 3:不规则包装</t>
  </si>
  <si>
    <t>单边超120CM（含120CM）+ RMB150/件，体积除6000超过40KG，加收RMB200/件，周长（宽+高）*2+最长边不能超过310CM，
超过310CM加收RMB900/件；（特殊说明：被定义为大型货件后：最低应结账重为40KG，并需另外加收大包裹附加费）</t>
  </si>
  <si>
    <t xml:space="preserve"> </t>
  </si>
  <si>
    <t xml:space="preserve">     卡派按方包税（COSCO定提服务)</t>
  </si>
  <si>
    <t>2023年4月24日暂停</t>
  </si>
  <si>
    <t>2个方+</t>
  </si>
  <si>
    <r>
      <rPr>
        <sz val="14"/>
        <color rgb="FFFF0000"/>
        <rFont val="宋体"/>
        <charset val="134"/>
      </rPr>
      <t xml:space="preserve">六截三开，开船后25个工作日提取（海关查验不包含）
</t>
    </r>
    <r>
      <rPr>
        <sz val="20"/>
        <color rgb="FF0000FF"/>
        <rFont val="宋体"/>
        <charset val="134"/>
      </rPr>
      <t>1CBM=363Kg，取大者为收费体积，如：500KG货物不足2个方按2个方计费</t>
    </r>
  </si>
  <si>
    <t>ONT8 LGB8 LAX9 LGB3</t>
  </si>
  <si>
    <t>ONT6 ONT9 LGB4 SNA4 KRB1 LGB9 XLX2 SBD1 SBD2 SBD3 KRB4</t>
  </si>
  <si>
    <t>SCK4 SMF3 SCK1 OAK3 SJC7 LAS1 LAS6 PHX5 PHX7 GYR3 AZA4 FAT2</t>
  </si>
  <si>
    <t xml:space="preserve">RNO4 GYR2 SMF6 SMF7 FTW1 DFW6 FTW2 FTW5 SAT1 SAT4 SAT6 SLC2 SLC3 MEM1 MDW2 MDW6 MDW8 IND2 IND4 IND5 IND9 BFI3 OLM1 CVG3 DEN2 DEN7 DEN8 OKC2 MEM6 BFI7 BFI9 </t>
  </si>
  <si>
    <t xml:space="preserve">LIT2 FOE1 MKC4 HOU3 HOU7 HOU8 ICT2 PDX6 PDX7 MQJ1 LFT1 JVL1 SDF8 STL3 IND1 CLT2 CLT3 BNA2 MGE1 DET1 DET2 GSP1 CMH2 CMH3 STL4 SAV3 MGE3 ATL8 CHA1 CHA2 JAX2 JAX3 ORD2 IGQ2 BNA1 TPA2AVP1 AVP3 PHL2 PHL5 PHL6 ABE2 ABE3 ABE4 ABE8 BWI4 TEB3 TEB4 TEB6 TEB9 DCA6 MDT2 GSO1 MDT1 PIT2 BOI2 XLX1 ALB1 BOS7 SWF1 SFL3 </t>
  </si>
  <si>
    <t>卡派按方计算渠道，只接以上指定仓库代码，非区域内无服务</t>
  </si>
  <si>
    <t>2/KG</t>
  </si>
  <si>
    <r>
      <rPr>
        <sz val="14"/>
        <rFont val="宋体"/>
        <charset val="134"/>
      </rPr>
      <t>更改地址费用</t>
    </r>
    <r>
      <rPr>
        <b/>
        <sz val="14"/>
        <color rgb="FF000080"/>
        <rFont val="宋体"/>
        <charset val="134"/>
      </rPr>
      <t>17美金/件（约人民币125/件）</t>
    </r>
    <r>
      <rPr>
        <sz val="14"/>
        <rFont val="宋体"/>
        <charset val="134"/>
      </rPr>
      <t xml:space="preserve">，操作费10USD/件，我司不承诺百分百成功，UPS提取后无法更改地址，以上费用均以我司结算账单为准，补收账单长期有效 </t>
    </r>
  </si>
  <si>
    <t>丢失赔偿说明赔偿方案:
1:货物在在交予我司和运输过程中如因内陆、船运公司或者其他原因丢失、掉包或者扣关（因客户提供的资料和客户自身产品问题导致的扣关，我司不承担任何责任并且保留追究发件人因此带来对我司的损失的赔偿）的按丢失件数退运费，和丢失件数申报货值但最高不得超过20元/KG赔偿加退运费（同批货物提取超30天美国Fedex/UPS未提取客户可视为丢失）破损不赔偿，此赔偿标准不得有任何异议。高货值请自行购买保险。
2:若交UPS仓后未提取或者美国UPS提取后丢失的按照美国UPS快递赔偿条例以及赔偿下来的金额进行赔偿最高不超过100USD/票赔偿，不退运费；高货值请自行购买保险。
3:美国Fedex/UPS提取后被退回途中没有签收，我司可协助找UPS开查，如UPS确认丢失可以协助找UPS索赔，但不会垫付赔偿；高货值请自行购买保险。
4:赔偿申请，必须提供带有公章的赔偿确认函，否则我司不作处理。确认好的赔偿金额我司只作运费抵扣，不作现金退还。如客户另外要求亦可自购保险,保价费按照5%收取,此赔偿方案不得有任何异议；                        
5：我司所有赔偿标准基于客户付款履约情况，正常付款履约的，按照上述约定赔偿；违约付款超期的，按照上述赔偿金额最高不超过50%执行；      
索赔追溯期：
1:因专线特殊性，如有同一柜子的一票货部份提取,货件部分UPS未提取或未签收剩下部份请客户在同一批货物派送后7个工作日向我司提出反馈，如超15个工作日不予以开查！(UPS有受理问题件时间，超时无法开查）；超过15个工作日未提取可直接申请赔偿.因出口船运延误以及目的地清关延误的货件，从付款（处理好问题件的情况下）第2个工作日起，30个工作日未提取，如客户不要货将直接按上网前丢失赔偿。如遇自然灾害以及不可抗因素，本公司将不做任何赔偿！
2:入亚马逊仓的货物网上显示未签收的请客户核实亚马逊后台是否上架（需提供后台数据），8-15个工作日内提供货物未上架后台截图及配合我司客服填产品资料后方可进入UPS开查程序，如超15个工作日不予以开查！如UPS确认丢失可以协助找UPS索赔，但不会垫付赔偿.
请发货前仔细阅读,否则视为同意此规定. 最终解释权归我司所有。</t>
  </si>
  <si>
    <t>美国超大件海卡（含税到门）</t>
  </si>
  <si>
    <t>盐田普船-超大件卡派（COSCO/EMC统配）</t>
  </si>
  <si>
    <t>2024年4月6日更新</t>
  </si>
  <si>
    <t>服务区域</t>
  </si>
  <si>
    <t>101-334KGS</t>
  </si>
  <si>
    <t>350-1000KGS</t>
  </si>
  <si>
    <t>1001KGS+</t>
  </si>
  <si>
    <t>美国西部邮编(8、9)
{9邮编不包含98开头邮编}</t>
  </si>
  <si>
    <t>RMB200/票；</t>
  </si>
  <si>
    <t>开船后25-30个工作日</t>
  </si>
  <si>
    <t>全品类普货均无附加
商业地址、私人地址无附加</t>
  </si>
  <si>
    <t>美国超大件包装要求</t>
  </si>
  <si>
    <r>
      <rPr>
        <sz val="11"/>
        <rFont val="微软雅黑"/>
        <charset val="134"/>
      </rPr>
      <t>美国东部</t>
    </r>
    <r>
      <rPr>
        <sz val="9"/>
        <rFont val="微软雅黑"/>
        <charset val="134"/>
      </rPr>
      <t>邮编
(0、1、2、3及98开头邮编）</t>
    </r>
  </si>
  <si>
    <t>美森统配-超大件卡派</t>
  </si>
  <si>
    <t>开船后22-28个工作日</t>
  </si>
  <si>
    <t>美国东部邮编
(0、1、2、3及98开头邮编）</t>
  </si>
  <si>
    <t>美森定时达-超大件卡派</t>
  </si>
  <si>
    <t>超大尺寸-海外仓/商业地址/私人地址/ 木箱/木架/卡板-国外纯卡车派送</t>
  </si>
  <si>
    <r>
      <rPr>
        <sz val="10"/>
        <color theme="1"/>
        <rFont val="微软雅黑"/>
        <charset val="134"/>
      </rPr>
      <t xml:space="preserve">1.如已装柜，不接受退件、出运后如需更改收件地址：RMB4/KG,最低消费RMB700/票
</t>
    </r>
    <r>
      <rPr>
        <b/>
        <sz val="11"/>
        <color rgb="FFFF0000"/>
        <rFont val="微软雅黑"/>
        <charset val="134"/>
      </rPr>
      <t>2.如遇海关查验，查验费30美金/CBM</t>
    </r>
    <r>
      <rPr>
        <sz val="10"/>
        <color theme="1"/>
        <rFont val="微软雅黑"/>
        <charset val="134"/>
      </rPr>
      <t xml:space="preserve">
3.目的地放行前不提供任何提单相关资料
</t>
    </r>
    <r>
      <rPr>
        <sz val="10"/>
        <rFont val="微软雅黑"/>
        <charset val="134"/>
      </rPr>
      <t>4.超过60kg或最长边超150cm的货物需打木架木箱，木箱木架要求打托，且托高10cm以上，尺寸单边超210CM，实重超1000磅（400KG）收件人自备叉车</t>
    </r>
  </si>
  <si>
    <t>超长超重费</t>
  </si>
  <si>
    <t>单件重量＞350KG/任一边长＞170cm</t>
  </si>
  <si>
    <t>2RMB/KG</t>
  </si>
  <si>
    <t>满足多项叠加</t>
  </si>
  <si>
    <t>偏远地区另需加收RMB2/KG，最低800票 ；</t>
  </si>
  <si>
    <t>查验费：</t>
  </si>
  <si>
    <t>如遇海关查验，查验费30美金/CBM</t>
  </si>
  <si>
    <t xml:space="preserve">私人地址卡派(包税）  </t>
  </si>
  <si>
    <t>开船后时效</t>
  </si>
  <si>
    <t>盐田快船统配
COSCO/EMC</t>
  </si>
  <si>
    <r>
      <rPr>
        <sz val="10"/>
        <rFont val="微软雅黑"/>
        <charset val="134"/>
      </rPr>
      <t>邮编(8、9{</t>
    </r>
    <r>
      <rPr>
        <sz val="9"/>
        <rFont val="微软雅黑"/>
        <charset val="134"/>
      </rPr>
      <t>不包含98开头邮编}</t>
    </r>
    <r>
      <rPr>
        <sz val="10"/>
        <rFont val="微软雅黑"/>
        <charset val="134"/>
      </rPr>
      <t>)</t>
    </r>
  </si>
  <si>
    <t>六截四开（以具体当月船期为准）
开船后25个工作日送仓（查验，罢工，天气，船舶维修，延误到港，延误下船，政治因素等不包含在内）
带木箱/木架需额外+USD150/票，不带则不加</t>
  </si>
  <si>
    <t>邮编（7）</t>
  </si>
  <si>
    <t>邮编(5、6）</t>
  </si>
  <si>
    <t>邮编(0.1.2.3.4及98开头邮编）</t>
  </si>
  <si>
    <t>以星
ZIM</t>
  </si>
  <si>
    <r>
      <rPr>
        <sz val="10"/>
        <color rgb="FFFF0000"/>
        <rFont val="微软雅黑"/>
        <charset val="134"/>
      </rPr>
      <t>邮编(8、9{</t>
    </r>
    <r>
      <rPr>
        <sz val="9"/>
        <color rgb="FFFF0000"/>
        <rFont val="微软雅黑"/>
        <charset val="134"/>
      </rPr>
      <t>不包含98开头邮编}</t>
    </r>
    <r>
      <rPr>
        <sz val="10"/>
        <color rgb="FFFF0000"/>
        <rFont val="微软雅黑"/>
        <charset val="134"/>
      </rPr>
      <t>)</t>
    </r>
  </si>
  <si>
    <t>六截三开（以具体当月船期为准）
开船后20个工作日送仓（查验，罢工，天气，船舶维修，延误到港，延误下船，政治因素等不包含在内）</t>
  </si>
  <si>
    <t>2023年2月20日暂停</t>
  </si>
  <si>
    <t>美森加班
（CLX+）</t>
  </si>
  <si>
    <t>六截二开（以具体当月船期为准）
开船后20个工作日送仓（查验，罢工，天气，船舶维修，延误到港，延误下船，政治因素等不包含在内）
带木箱/木架需额外+USD150/票，不带则不加</t>
  </si>
  <si>
    <t>美森定时达
（CLX+）</t>
  </si>
  <si>
    <t>六截二开（以具体当月船期为准）
开船后18个工作日送仓（查验，罢工，天气，船舶维修，延误到港，延误下船，政治因素等不包含在内）
带木箱/木架需额外+USD150/票，不带则不加</t>
  </si>
  <si>
    <t>美森限时达
（CLX）</t>
  </si>
  <si>
    <t>无商业地址私人地址等费用；偏远地区另需加收RMB 2/KG，最低800票 ；带木箱/木架需额外+USD150/票，不带则不加</t>
  </si>
  <si>
    <t>1·此渠道服务仅限于美国本土48州,不接收邮箱BOX,军方地址,海外地址</t>
  </si>
  <si>
    <t>2·时效说明：以上参考时效不含因查验、码头塞港、铁路衔接、天气原因、亚马逊仓库爆仓、疫情、节假日等影响，请根据实际情况调整备货周期</t>
  </si>
  <si>
    <t>其他收费（以下费用属于货物需要额外操作时的费用，发货前请确认清楚您的货物是否需要以下额外操作）</t>
  </si>
  <si>
    <t>1、单独报关费：RMB350/票；报关资料请在交货前提供，经我司确认后方可接货。报关续页费50元/页（超出5个品名）</t>
  </si>
  <si>
    <t>2、商检费：RMB600/票：竹木制品如果无法提供通关单，我司代为商检需加收。木制品还需加收Lacey act申报+1/KG</t>
  </si>
  <si>
    <t>3、进口申报费：以下产品需加收RMB100/品名申报费，涉及多种申报需要叠加收取；如果相同品名但是不同材质，按多个品名收费，比如陶瓷杯子和塑料杯子，需要按2个品名收取申报费 。</t>
  </si>
  <si>
    <t>A：涉及FDA申报，如厨具、接触人体或食物的产品等；B：DOT申报，如汽配、摩配等；C：Lacey act申报，如木制品、竹制品。</t>
  </si>
  <si>
    <t>4；私人地址海卡  尺寸要求，单件不能超30公斤，单边不能超120CM，超过的全部要走超大件渠道</t>
  </si>
  <si>
    <t>5；可接货货物属性：可接普货，带电产品只接受内置电池货物。带电货物请如实申报，并在出货前请提供产品图片、MSDS给我司确认是否可运输。</t>
  </si>
  <si>
    <t>1.建议客户自行购买保险；</t>
  </si>
  <si>
    <t>3.此报价只接受普货，需要CPC/ FDA认证等产品需单独咨询。</t>
  </si>
  <si>
    <t>（本公司保留各条款的所有及最终解释权。如贵司一旦接受我司服务，我司默认贵司已详细阅读过此价格表及备注内容并接受各条款的约束）</t>
  </si>
  <si>
    <r>
      <rPr>
        <b/>
        <sz val="28"/>
        <color rgb="FF002060"/>
        <rFont val="宋体"/>
        <charset val="134"/>
      </rPr>
      <t xml:space="preserve">   纽约直航-卡</t>
    </r>
    <r>
      <rPr>
        <b/>
        <sz val="28"/>
        <color theme="8" tint="-0.499984740745262"/>
        <rFont val="宋体"/>
        <charset val="134"/>
      </rPr>
      <t>派KG计费（ 盐田统配</t>
    </r>
    <r>
      <rPr>
        <b/>
        <sz val="20"/>
        <color theme="8" tint="-0.499984740745262"/>
        <rFont val="宋体"/>
        <charset val="134"/>
      </rPr>
      <t>COSCO/EMC定提服务</t>
    </r>
    <r>
      <rPr>
        <b/>
        <sz val="28"/>
        <color theme="8" tint="-0.499984740745262"/>
        <rFont val="宋体"/>
        <charset val="134"/>
      </rPr>
      <t xml:space="preserve"> ） </t>
    </r>
  </si>
  <si>
    <t>2023年6月5日更新</t>
  </si>
  <si>
    <t>注意事项-点击查看</t>
  </si>
  <si>
    <t>对应邮编</t>
  </si>
  <si>
    <t>纽约直航卡派渠道要求</t>
  </si>
  <si>
    <t>CLT2,CLT3,MGE1,MGE3,CHA1,CHA2,AVP1,AVP3,PHL2,PHL5,PHL6,ABE2,ABE3,ABE4,ABE8,TEB3,TEB4,TEB6,TEB9,BOS7,MDT1</t>
  </si>
  <si>
    <t>开船后25个工作日提取
（海关查验不包含）</t>
  </si>
  <si>
    <t>纽约直航非FBA</t>
  </si>
  <si>
    <t>0-3邮编</t>
  </si>
  <si>
    <r>
      <rPr>
        <b/>
        <sz val="16"/>
        <rFont val="宋体"/>
        <charset val="134"/>
      </rPr>
      <t>全包，</t>
    </r>
    <r>
      <rPr>
        <b/>
        <sz val="14"/>
        <rFont val="宋体"/>
        <charset val="134"/>
      </rPr>
      <t>含商业地址和私人地址费</t>
    </r>
  </si>
  <si>
    <t>纽约直航-卡派按方（盐田统配COSCO/EMC定提服务)卡车派送</t>
  </si>
  <si>
    <t>1CBM=363Kg，取大者为收费体积，如：500KG货物不足2个方按2个方计费</t>
  </si>
  <si>
    <t>以上纽约直航所有渠道：可接产品附加费全免（不接任何敏感货，儿童玩具，反倾销产品等）</t>
  </si>
  <si>
    <t>08518</t>
  </si>
  <si>
    <t>08085</t>
  </si>
  <si>
    <t>梓荃海外仓费运</t>
  </si>
  <si>
    <t>库内操作费</t>
  </si>
  <si>
    <t>收费项目</t>
  </si>
  <si>
    <t>计费段</t>
  </si>
  <si>
    <t>单价(美金)</t>
  </si>
  <si>
    <t>入仓操作费（每件）</t>
  </si>
  <si>
    <t>200G以内</t>
  </si>
  <si>
    <t>201-465G</t>
  </si>
  <si>
    <t>1.01LB-5.00LB</t>
  </si>
  <si>
    <t>5.01LB-11LB</t>
  </si>
  <si>
    <t>11.01LB-22LB</t>
  </si>
  <si>
    <t>22.01LB-44LB</t>
  </si>
  <si>
    <t>44.01LB-70LB</t>
  </si>
  <si>
    <t>70.01LB-150LB</t>
  </si>
  <si>
    <t>150.01LB 以上</t>
  </si>
  <si>
    <t>SKU理货费</t>
  </si>
  <si>
    <t>免10个SKU数量,10个以上，10美金/SKU</t>
  </si>
  <si>
    <t>价格说明：</t>
  </si>
  <si>
    <t>1. 入仓操作费按件收费，单件重量处于不同重量段，收费标准有所不同；</t>
  </si>
  <si>
    <t>2.材积重计算公式（LB）=长*宽*高（inch）/250</t>
  </si>
  <si>
    <t>3. 如计费重涉及小数点后的数值，则向上取整；</t>
  </si>
  <si>
    <t>4. 售价保留小数点后两位数值，小数点后三位向上取整；</t>
  </si>
  <si>
    <t>5. 入仓操作费会在入库时收取。</t>
  </si>
  <si>
    <t>订单处理费（每件）</t>
  </si>
  <si>
    <t>1. 订单处理费按件收费，单件重量处于不同重量段，收费标准有所不同；</t>
  </si>
  <si>
    <t>2. 如计费重涉及小数点后的数值，则向上取整；</t>
  </si>
  <si>
    <t>3.材积重计算公式（LB）=长*宽*高（inch）/250</t>
  </si>
  <si>
    <t>5. 订单处理费会在入库时收取。</t>
  </si>
  <si>
    <t>仓储费</t>
  </si>
  <si>
    <t>单价（美金）</t>
  </si>
  <si>
    <t>CA,TX,GA仓储费(CBM/天)</t>
  </si>
  <si>
    <t>0-90 自然天</t>
  </si>
  <si>
    <t>FREE</t>
  </si>
  <si>
    <t>91-120 自然天</t>
  </si>
  <si>
    <t>121-180 自然天</t>
  </si>
  <si>
    <t>181以上自然天</t>
  </si>
  <si>
    <t>NJ仓储费(CBM/天)</t>
  </si>
  <si>
    <t>0-30 自然天</t>
  </si>
  <si>
    <t>31-90 自然天</t>
  </si>
  <si>
    <t>91-180 自然天</t>
  </si>
  <si>
    <t>价格说明：一旦转FBA或者转仓，无免仓期，按照$1/CBM/天补收前三个月仓储</t>
  </si>
  <si>
    <t>1. 仓储费按体积收取每日仓储费；</t>
  </si>
  <si>
    <t>2. 每个自然美国日时间 00:00 扣取前一日仓储费；</t>
  </si>
  <si>
    <t>3. 体积统计范围为常规库存，不含退货库存和已提订单但尚未发货的库存；</t>
  </si>
  <si>
    <t>4. 每个库存到库单独记录在库时间，根据不同时间段收费不同；</t>
  </si>
  <si>
    <t>5. 货物入库后2个月内的动态周转率低于30%，我司有权调整仓储费报价</t>
  </si>
  <si>
    <t>增值服务费</t>
  </si>
  <si>
    <t>收费标准</t>
  </si>
  <si>
    <t>整柜未预报</t>
  </si>
  <si>
    <t>整柜未及时预约送仓，如果成功安排卸柜则收取费用，但无法保证入库时效，如拒收则不收取费用。</t>
  </si>
  <si>
    <t>整柜送仓爽约</t>
  </si>
  <si>
    <t>整柜未在预约当天仓库下班之前到达仓库则视为爽约，如需取消或修改整柜送仓时间，需要在原预约日期前2个工作日12：00前沟通修改或取消自发整柜递送，否则按爽约处理。</t>
  </si>
  <si>
    <t>拍照服务</t>
  </si>
  <si>
    <r>
      <rPr>
        <sz val="12"/>
        <color rgb="FFFF0000"/>
        <rFont val="楷体"/>
        <charset val="134"/>
      </rPr>
      <t>$1.00</t>
    </r>
    <r>
      <rPr>
        <sz val="12"/>
        <color theme="1"/>
        <rFont val="楷体"/>
        <charset val="134"/>
      </rPr>
      <t>/张</t>
    </r>
  </si>
  <si>
    <t>为客户拍摄一张客户所需商品的照片服务。</t>
  </si>
  <si>
    <t>贴标服务</t>
  </si>
  <si>
    <r>
      <rPr>
        <sz val="12"/>
        <color rgb="FFFF0000"/>
        <rFont val="楷体"/>
        <charset val="134"/>
      </rPr>
      <t>$0.5</t>
    </r>
    <r>
      <rPr>
        <sz val="12"/>
        <color theme="1"/>
        <rFont val="楷体"/>
        <charset val="134"/>
      </rPr>
      <t>/张</t>
    </r>
  </si>
  <si>
    <t>为客户提供贴条码或贴标签服务。</t>
  </si>
  <si>
    <t>盖标服务</t>
  </si>
  <si>
    <r>
      <rPr>
        <sz val="12"/>
        <color rgb="FFFF0000"/>
        <rFont val="楷体"/>
        <charset val="134"/>
      </rPr>
      <t>$1.0</t>
    </r>
    <r>
      <rPr>
        <sz val="12"/>
        <color theme="1"/>
        <rFont val="楷体"/>
        <charset val="134"/>
      </rPr>
      <t>/张</t>
    </r>
  </si>
  <si>
    <t>为客户提供盖掉原标签服务。</t>
  </si>
  <si>
    <t>开箱检验</t>
  </si>
  <si>
    <t>单询</t>
  </si>
  <si>
    <r>
      <rPr>
        <sz val="12"/>
        <color theme="1"/>
        <rFont val="楷体"/>
        <charset val="134"/>
      </rPr>
      <t>为客户提供开箱检验是否损坏，点数，核实(</t>
    </r>
    <r>
      <rPr>
        <sz val="12"/>
        <color rgb="FFFF0000"/>
        <rFont val="楷体"/>
        <charset val="134"/>
      </rPr>
      <t>复杂订单 ，请进一步价格咨询</t>
    </r>
    <r>
      <rPr>
        <sz val="12"/>
        <color theme="1"/>
        <rFont val="楷体"/>
        <charset val="134"/>
      </rPr>
      <t>)。</t>
    </r>
  </si>
  <si>
    <t>弃货费</t>
  </si>
  <si>
    <r>
      <rPr>
        <sz val="12"/>
        <color rgb="FFFF0000"/>
        <rFont val="楷体"/>
        <charset val="134"/>
      </rPr>
      <t>$0.6</t>
    </r>
    <r>
      <rPr>
        <sz val="12"/>
        <color theme="1"/>
        <rFont val="楷体"/>
        <charset val="134"/>
      </rPr>
      <t>/LB</t>
    </r>
  </si>
  <si>
    <t>对在库库存进行弃货操作，包括退货。重量段按照重量和体积重 比较，从大者计算； 材积重计算公式(LB) ＝长×宽×高(Inch)/194，材积重(KG)=长×宽×高(C M)/7000。</t>
  </si>
  <si>
    <t>自提操作费</t>
  </si>
  <si>
    <t>$5/箱</t>
  </si>
  <si>
    <r>
      <rPr>
        <sz val="12"/>
        <color theme="1"/>
        <rFont val="楷体"/>
        <charset val="134"/>
      </rPr>
      <t>wayfair自提订单，仓库需收取</t>
    </r>
    <r>
      <rPr>
        <sz val="12"/>
        <color rgb="FFFF0000"/>
        <rFont val="楷体"/>
        <charset val="134"/>
      </rPr>
      <t>$5</t>
    </r>
    <r>
      <rPr>
        <sz val="12"/>
        <color theme="1"/>
        <rFont val="楷体"/>
        <charset val="134"/>
      </rPr>
      <t>/箱的处理费，其他平台自提不能超过30%，超过30%部分，按</t>
    </r>
    <r>
      <rPr>
        <sz val="12"/>
        <color rgb="FFFF0000"/>
        <rFont val="楷体"/>
        <charset val="134"/>
      </rPr>
      <t>$10/箱</t>
    </r>
    <r>
      <rPr>
        <sz val="12"/>
        <color theme="1"/>
        <rFont val="楷体"/>
        <charset val="134"/>
      </rPr>
      <t>额外收取费用</t>
    </r>
  </si>
  <si>
    <t>$12/托</t>
  </si>
  <si>
    <t>卡车自提订单，仓库需收取$12/托的处理费</t>
  </si>
  <si>
    <t>打托费</t>
  </si>
  <si>
    <t>$15/托</t>
  </si>
  <si>
    <t>一件代发转FBA或者转仓货物，出入库费不退，另外收取打托费 $15/托</t>
  </si>
  <si>
    <t>退货处理费</t>
  </si>
  <si>
    <t>$1.5/Package</t>
  </si>
  <si>
    <t>快递形式退货回来做一件代发，除出入库费外，加收$1.5/Package</t>
  </si>
  <si>
    <t>$15/Pallet</t>
  </si>
  <si>
    <t>托盘形式退货做一件代发，除出入库费外，加收$15/Pallet.</t>
  </si>
  <si>
    <t>卡车费</t>
  </si>
  <si>
    <t>一件代发货物转FBA或者转仓，卡车费向客服咨询</t>
  </si>
  <si>
    <r>
      <rPr>
        <sz val="12"/>
        <color theme="1"/>
        <rFont val="楷体"/>
        <charset val="134"/>
      </rPr>
      <t>产品换箱-</t>
    </r>
    <r>
      <rPr>
        <b/>
        <sz val="12"/>
        <color rgb="FFFF0000"/>
        <rFont val="楷体"/>
        <charset val="134"/>
      </rPr>
      <t>不包含替换内部产品配件</t>
    </r>
  </si>
  <si>
    <t>3.5/pacakge</t>
  </si>
  <si>
    <t>更换产品的外箱-(&lt;22LB)</t>
  </si>
  <si>
    <t>6/pacakge</t>
  </si>
  <si>
    <t>更换产品的外箱-(22.01LB-44LB)</t>
  </si>
  <si>
    <t>11/pacakge</t>
  </si>
  <si>
    <t>更换产品的外箱-(44.01LB-70LB)</t>
  </si>
  <si>
    <t>20/pacakge</t>
  </si>
  <si>
    <t>更换产品的外箱-(70.01LB-90LB)</t>
  </si>
  <si>
    <t>30/pacakge</t>
  </si>
  <si>
    <t>更换产品的外箱-(&gt;90LB)</t>
  </si>
  <si>
    <t>产品换配件</t>
  </si>
  <si>
    <t>$4/pacakge</t>
  </si>
  <si>
    <t>开箱替换损坏产品的配件(不需要进行拆卸的配件)</t>
  </si>
  <si>
    <t>$5-$10/pacakge</t>
  </si>
  <si>
    <t>替换需要进行拆卸的配件(根据拆卸难度而定)</t>
  </si>
  <si>
    <t>拆箱上架</t>
  </si>
  <si>
    <t>$5/pacakge</t>
  </si>
  <si>
    <t>新产品拆箱配件上架</t>
  </si>
  <si>
    <t>拆箱取件</t>
  </si>
  <si>
    <t>$3/pacakge</t>
  </si>
  <si>
    <t>拆箱取出产品中的一个配件(无需进行拆卸)</t>
  </si>
  <si>
    <t>拆箱取出产品中的配件(需要进行拆卸的)</t>
  </si>
  <si>
    <t>打电话</t>
  </si>
  <si>
    <t>$1/pacakge</t>
  </si>
  <si>
    <t>帮助客人电话联系收货方确认信息</t>
  </si>
  <si>
    <t>拆配件</t>
  </si>
  <si>
    <t>实时询价</t>
  </si>
  <si>
    <t>新产品开箱拆卸配件</t>
  </si>
  <si>
    <t>FBA订单（V3）</t>
  </si>
  <si>
    <r>
      <rPr>
        <b/>
        <sz val="12"/>
        <color indexed="8"/>
        <rFont val="微软雅黑"/>
        <charset val="134"/>
      </rPr>
      <t>客户订单号</t>
    </r>
    <r>
      <rPr>
        <b/>
        <sz val="12"/>
        <color indexed="10"/>
        <rFont val="微软雅黑"/>
        <charset val="134"/>
      </rPr>
      <t>*</t>
    </r>
  </si>
  <si>
    <r>
      <rPr>
        <b/>
        <sz val="12"/>
        <color indexed="8"/>
        <rFont val="微软雅黑"/>
        <charset val="134"/>
      </rPr>
      <t>重量</t>
    </r>
    <r>
      <rPr>
        <b/>
        <sz val="12"/>
        <color rgb="FFFF0000"/>
        <rFont val="微软雅黑"/>
        <charset val="134"/>
      </rPr>
      <t>*</t>
    </r>
  </si>
  <si>
    <t>收件人</t>
  </si>
  <si>
    <t>收件人公司</t>
  </si>
  <si>
    <r>
      <rPr>
        <b/>
        <sz val="12"/>
        <color theme="1"/>
        <rFont val="微软雅黑"/>
        <charset val="134"/>
      </rPr>
      <t>国家</t>
    </r>
    <r>
      <rPr>
        <b/>
        <sz val="12"/>
        <color rgb="FFFF0000"/>
        <rFont val="微软雅黑"/>
        <charset val="134"/>
      </rPr>
      <t>*</t>
    </r>
  </si>
  <si>
    <t>收件省份</t>
  </si>
  <si>
    <t>收件城市</t>
  </si>
  <si>
    <t>收件地址</t>
  </si>
  <si>
    <t>收件电话</t>
  </si>
  <si>
    <r>
      <rPr>
        <b/>
        <sz val="12"/>
        <color theme="1"/>
        <rFont val="微软雅黑"/>
        <charset val="134"/>
      </rPr>
      <t>报关(否/是)</t>
    </r>
    <r>
      <rPr>
        <b/>
        <sz val="12"/>
        <color rgb="FFFF0000"/>
        <rFont val="微软雅黑"/>
        <charset val="134"/>
      </rPr>
      <t>*</t>
    </r>
  </si>
  <si>
    <r>
      <rPr>
        <b/>
        <sz val="11"/>
        <color indexed="8"/>
        <rFont val="微软雅黑"/>
        <charset val="134"/>
      </rPr>
      <t>No.of  Pkgs（箱号）</t>
    </r>
    <r>
      <rPr>
        <b/>
        <sz val="11"/>
        <color indexed="10"/>
        <rFont val="微软雅黑"/>
        <charset val="134"/>
      </rPr>
      <t>*</t>
    </r>
  </si>
  <si>
    <r>
      <rPr>
        <b/>
        <sz val="11"/>
        <color indexed="8"/>
        <rFont val="微软雅黑"/>
        <charset val="134"/>
      </rPr>
      <t>GW/CTN（Kg 重量/箱）</t>
    </r>
    <r>
      <rPr>
        <b/>
        <sz val="11"/>
        <color rgb="FFFF0000"/>
        <rFont val="微软雅黑"/>
        <charset val="134"/>
      </rPr>
      <t>*</t>
    </r>
  </si>
  <si>
    <t>箱子ShipmentID</t>
  </si>
  <si>
    <t>箱子ReferenceID</t>
  </si>
  <si>
    <t>件数</t>
  </si>
  <si>
    <r>
      <rPr>
        <b/>
        <sz val="11"/>
        <color rgb="FF000000"/>
        <rFont val="微软雅黑"/>
        <charset val="134"/>
      </rPr>
      <t>Products Name 英文产品名称</t>
    </r>
    <r>
      <rPr>
        <b/>
        <sz val="11"/>
        <color rgb="FFFF0000"/>
        <rFont val="微软雅黑"/>
        <charset val="134"/>
      </rPr>
      <t>*</t>
    </r>
  </si>
  <si>
    <t>Products Name 中文产品名称</t>
  </si>
  <si>
    <r>
      <rPr>
        <b/>
        <sz val="11"/>
        <rFont val="Arial"/>
        <charset val="134"/>
      </rPr>
      <t xml:space="preserve">GW/PCS(KG) </t>
    </r>
    <r>
      <rPr>
        <b/>
        <sz val="11"/>
        <rFont val="宋体"/>
        <charset val="134"/>
      </rPr>
      <t>单个产品毛重</t>
    </r>
    <r>
      <rPr>
        <b/>
        <sz val="11"/>
        <color rgb="FFFF0000"/>
        <rFont val="Arial"/>
        <charset val="134"/>
      </rPr>
      <t>*</t>
    </r>
  </si>
  <si>
    <r>
      <rPr>
        <b/>
        <sz val="11"/>
        <color rgb="FF000000"/>
        <rFont val="微软雅黑"/>
        <charset val="134"/>
      </rPr>
      <t>Qty /CTN (pc) 数量/每箱</t>
    </r>
    <r>
      <rPr>
        <b/>
        <sz val="11"/>
        <color rgb="FFFF0000"/>
        <rFont val="微软雅黑"/>
        <charset val="134"/>
      </rPr>
      <t>*</t>
    </r>
  </si>
  <si>
    <r>
      <rPr>
        <b/>
        <sz val="11"/>
        <rFont val="Arial"/>
        <charset val="134"/>
      </rPr>
      <t>Vauel/pcs</t>
    </r>
    <r>
      <rPr>
        <b/>
        <sz val="11"/>
        <rFont val="宋体"/>
        <charset val="134"/>
      </rPr>
      <t>单个产品申报价值</t>
    </r>
    <r>
      <rPr>
        <b/>
        <sz val="11"/>
        <color indexed="10"/>
        <rFont val="Arial"/>
        <charset val="134"/>
      </rPr>
      <t>*</t>
    </r>
  </si>
  <si>
    <t>HS CODE（海关编码）</t>
  </si>
  <si>
    <t>Material（材质）</t>
  </si>
  <si>
    <t>Purpose(用途)</t>
  </si>
  <si>
    <t>产品图片</t>
  </si>
  <si>
    <t>包装要求：</t>
  </si>
  <si>
    <t>返回目录</t>
  </si>
  <si>
    <t>1.所有包装必须是符合出口材质，实木必须要熏蒸并提供真实有效的熏蒸文件或入仓后按我司要求整改</t>
  </si>
  <si>
    <t>2.货入仓库后必须要验货，要求出口材质夹板，胶合板，三合板等包装，带合页带卡脚，卡脚带包边，木箱需打合页（不打合页仓库检查货物操作费+35元/件）夹板厚度尽量大于1.2cm</t>
  </si>
  <si>
    <t>3.实重超过60kg或任一边超150cm的木架木箱要求打托，且托高10cm以上</t>
  </si>
  <si>
    <t>4.所有托盘必须四面开口，方便叉车装卸货物，卡脚尽量做包边处理</t>
  </si>
  <si>
    <t>5.太窄并且要求只能竖放的木箱、木架，需要加宽加固防止倒塌伤人和损坏货物</t>
  </si>
  <si>
    <t>6.木箱宽度超50CM，需要加横梁和立柱，横梁与横梁的距离不能超40CM，板材厚度大于1.2cm,盖板厚度不低于1.5cm</t>
  </si>
  <si>
    <t>交货须知：</t>
  </si>
  <si>
    <t>1.先付款优先装柜</t>
  </si>
  <si>
    <t>2.贵重货物建议购买保险</t>
  </si>
  <si>
    <t>3.敏感类与反倾销类除丢件破损外可进行理赔，其他情况皆无赔付</t>
  </si>
  <si>
    <t>4.遇不可抗力导致货物滞缓，不正常运输，可按行业规则理赔</t>
  </si>
  <si>
    <t>5.不接收邮箱BOX,军方地址,不接收邮编：006-009 PUERTO RICO AND VIRGIN LSLANDS 波多黎各、维尔京群岛，966-969 HAWAIIAND GUAM 夏威夷、关岛  995-999 ALASKA 阿拉斯加等</t>
  </si>
  <si>
    <t>→→→→→→→→→→→→→→→→→→→→→→→→→→→→→→→→→→→→→→→→超大件包装规范示意图→→→→→→→→→→→→→→→→→→→→→→→→→→→→→→→→→→→→→→→→</t>
  </si>
  <si>
    <t>特殊情况仓库可提供打包装服务：</t>
  </si>
  <si>
    <t>木箱：250元/方</t>
  </si>
  <si>
    <t>木架：150元/方</t>
  </si>
  <si>
    <t>卡板，木托：80元/个（常规尺寸1x1.2米）</t>
  </si>
  <si>
    <t>合页：35元/套（3个）</t>
  </si>
  <si>
    <t>卡脚：10元/个</t>
  </si>
  <si>
    <t>备注：木箱木架如超长超大，卡板木托如大于常规尺寸，其他维修或开箱查货等特殊尺寸的货物，费用实报实销。</t>
  </si>
  <si>
    <t>美线渠道发货需知</t>
  </si>
  <si>
    <t>1、以上价格为普货产品到最终Amazon仓库的全部价格。</t>
  </si>
  <si>
    <t>2、FBA货物每件货物需贴2个以上合格的FBA标签,货物尺寸，</t>
  </si>
  <si>
    <t>3、此价格只收普货。不接收仿牌，食品类，如发现冲货或者带电不备注行为没收货物并罚款RMB1000-RMB50000元：不接收原木。</t>
  </si>
  <si>
    <t>4、海关要求如实申报，否则造成延误和丢失以及扣关我司一概不负责。</t>
  </si>
  <si>
    <t>5、订舱需提供出货模块资料，模块资料需提供详细品名，海关编码，材质，用途</t>
  </si>
  <si>
    <t>6、因客户，亚马逊，UPS等海外服务商原因产生海外退件，退件运费及相关退件费用将无条件由发件人支付。</t>
  </si>
  <si>
    <t>7、资料要求：按要求提供货物的真实信息，提供准确的美国的海关编码，如不能提供准确的美国的海关编码,我司清关行会根据实际品名,材质和用途申报，最终产生的关税以海关提供的税金单为准，不得争议。
实际货物必须如实申报，货物信息要与发票资料一致，不可瞒报漏报（例如：有牌子申报无牌）和申报不符，如因申报不符导致海关扣货等后果及产生的所有费用由发货人承担</t>
  </si>
  <si>
    <t>8、儿童用品出货标准：
1.儿童用品，限时达渠道不接，其他渠道必须提供cpc、cpsc、英文标签。
2.如遇海关查验，产品与认证问题导致后果，以海关查验处理为最终依据，如产生罚款，客人承担。
3.如因产品或认证问题，导致的产品罚没，我司不承担任何责任；如被海关销毁，销毁费用及罚款由客人承担；罚没或销毁无赔偿。
(注：目前国内外海关对于儿童用品进行布控，查验率增加，一旦被海关查验，查验的周期会非常久，望慎重）</t>
  </si>
  <si>
    <t>9、根据现场查验情况，海关针对电池产品(充电宝，锂电池组，储能电源，工具电池，蓄电池等纯电产品)以及电动车类产品(电动滑板车，电动自行车，平衡车等)开展专项指令查验，如遇. 上述产品查验布控指令带“核验是否含有电池等维修货物”、“核验危险品”、“取样送检”等指令,查验需要核查产品上的标签标识是否合格、运输包装是否合格,核验是否有相关检测证书，是否提前规范申报危险品货物信息;并且会有.上报海事部门的风险，还可能会暂扣相关货物送检。由此可能会影响到整个柜子的放行时间，请大家合理安排此类产品的出货计划，避免不必要的损失。凡遇到相关布控指令，我司不承担相关查验费用。（*带电池产品，提供MSDS+货物鉴定书给报关行，报关行给船公司审核，审核通过后可以出）</t>
  </si>
  <si>
    <t>10、如美国海关认定货物涉及品牌侵权或蓝牙、HDMI、FCC、UL、FDA,DOT，EPA等认证问题，客户需按要求提供相关认证和品牌授权书等文件，
如因无法提供或者提供的文件得不到美国海关及相关部门的认可而导致扣货或者退运，所有责任和费用由该发货人承担。</t>
  </si>
  <si>
    <t>10、此上包含海关查验及查验引起的费用（含查验费指普通进口美国查验产生的费用，查验结果最后海关放行且不产生扣货/退运等结果的普通查验费。若查验原因是因为客户的产品及相关证明文件引起的海关查验、扣货、退运等结果产生的所有相关费用由发货方承担)及亚马逊爆仓引起的仓租/柜租以及亚马逊拒收产生的相关费用； 不可抗力因素造成的时效延误不在赔偿范围内，如（包括但不限于）：自然灾害、如台风、地震、洪水、冰雹,，暴风雪；政府行为，社会异常事件，如罢工、码头停摆，骚乱三方面，疫情原因等。如因报关资料问题引起的出口查验由客户承担所有相关费用（如仓租，柜租，改船费等）</t>
  </si>
  <si>
    <t>12、以下情况，我司会协助处理，不承担任何责任
A.产品如需要FCC,CE,FDA,TSCA,DOT，CPSC,CPC，EPA等认证而客户无法提供有效证明及文件，导致海关扣货等后果
B.产品不符合美国当地法规的，如反倾销，侵权且无法提供有效证及及文件，导致海关扣货等后果
如因以上情况而产生的退运，销毁，仓租等一切费用，由发货方自行承担</t>
  </si>
  <si>
    <t>13、请留意，按照美国海关要求，所有中国出口美国货物的外包装及货物内包装（或者货物本身）必须有MADE IN CHINA的标记，否则一旦被查到将会被要求在美国海关的监管下逐件贴标，
限期未完成者将会被处以至少为发票金额的6倍的罚款，由此导致的时效延误及一切费用概由客户承担。</t>
  </si>
  <si>
    <t>14、P.O.BOX军方地址不接（以上价格不含阿拉斯加，夏威夷，波多黎各，关岛及各岛屿，以上城市来电询价）</t>
  </si>
  <si>
    <t>15、如亚马逊拒收货件，私人地址拒收货物，产生的退回运费以及其他任何额外费用，客户自理,因客户产品问题导致海关扣关，我司会负责协助清关处理，但不承担任何责任.</t>
  </si>
  <si>
    <t>16、因美国本地费用变化频繁且即时生效，我司保留即时更改价格的权利（包括在途中的货物）</t>
  </si>
  <si>
    <t>特别提示：如客户一旦交货到我司，我司默认为客户已详细阅读过此价格表备注内容及其说明，并接受其条款的约束。  最终解释权归本司所有</t>
  </si>
  <si>
    <t>美国出货规范</t>
  </si>
  <si>
    <t>认证</t>
  </si>
  <si>
    <t>范围</t>
  </si>
  <si>
    <t>监管部门/机构</t>
  </si>
  <si>
    <t>图标</t>
  </si>
  <si>
    <t>举例</t>
  </si>
  <si>
    <t>FCC</t>
  </si>
  <si>
    <t>电子产品</t>
  </si>
  <si>
    <t>美国联邦通信委员会</t>
  </si>
  <si>
    <t>通信电源、开关电源、充电器、显示器电源、LED电源、LCD电源、
不间断电源UPS  蓝牙BT产品、平板电脑、无线键盘、无线鼠标、无线读写器、
无线收发器、无线对讲机，手机，无线操控设备或者无牌</t>
  </si>
  <si>
    <t>FDA</t>
  </si>
  <si>
    <t>食品、化妆品、药物、生物制剂、医疗设备和放射产品</t>
  </si>
  <si>
    <t>美国食品和药物管理局</t>
  </si>
  <si>
    <t>食品、药品（包括兽药）、带激光类的产品，
医疗器械、以及药品包装盒、收纳盒等；食品添加剂、化妆品、动物食品及药品、 
酒精及含酒精产品以及电子产品的监督检验；镜子 等</t>
  </si>
  <si>
    <t>CPC</t>
  </si>
  <si>
    <t>儿童用品</t>
  </si>
  <si>
    <t>美国消费品安全委员会</t>
  </si>
  <si>
    <t>玩具产品
儿童用品，儿童护理产品
婴儿奶嘴或杯子，各类消费品 
各类专门用于12周岁以下的儿童用品</t>
  </si>
  <si>
    <t>DOT</t>
  </si>
  <si>
    <t>各种机动交通工具及其零部件</t>
  </si>
  <si>
    <t>美国交通部</t>
  </si>
  <si>
    <t>车 辆：摩托车、电动车、客车、卡车、公共汽车、拖车、挂车等;
零配件：车辆灯具、灯泡、反射器、后视镜、制动软管、轮胎、轮辋、三角警示牌、
儿童安全座椅、汽车安全带、玻璃、摩托车安全帽、后保险杠等。</t>
  </si>
  <si>
    <t>UL/ETL</t>
  </si>
  <si>
    <t>电气、电子设备、机械产品、灯具、建材、防火器材及化学品及家用电器</t>
  </si>
  <si>
    <t>UL实验室/天祥实验室</t>
  </si>
  <si>
    <t>视听设备，汽车，电子元器件，家用电器工业控制设备，信息技术设备
灯具，医疗器械
资讯设备，电线电缆</t>
  </si>
  <si>
    <t>EPA</t>
  </si>
  <si>
    <t>气体排放设备，杀消毒产品.有毒有害产品</t>
  </si>
  <si>
    <t>美国环境保护署</t>
  </si>
  <si>
    <t>柴油 / 汽油发动机设备、零售汽车部件气体、水处理设备、
农药，LED灭菌灯，紫外线杀菌灯等</t>
  </si>
  <si>
    <t>BQB</t>
  </si>
  <si>
    <t>蓝牙产品</t>
  </si>
  <si>
    <t>蓝牙认证团体</t>
  </si>
  <si>
    <t>蓝牙耳机,蓝牙音箱，手机等</t>
  </si>
  <si>
    <t>美国常见认证产品</t>
  </si>
  <si>
    <t>FDA认证</t>
  </si>
  <si>
    <t>食品药品监督管理局</t>
  </si>
  <si>
    <t>食品以及盛装食品的容器；药品（包括兽药）以及药品包装盒、收纳盒等；医疗器械；化妆品；动物食品及药品；酒精及含酒精产品；镜子 等</t>
  </si>
  <si>
    <t>CPSC认证</t>
  </si>
  <si>
    <t>消费品安全协会</t>
  </si>
  <si>
    <t>婴儿、儿童产品（包含服装）、自行车、床、电池、地毯、头盔、婴儿车、婴儿座椅等</t>
  </si>
  <si>
    <t>CPC认证</t>
  </si>
  <si>
    <t>儿童产品证书</t>
  </si>
  <si>
    <t>所有以儿童为主要目标使用对象的产品、如玩具、摇篮、儿童服装等、</t>
  </si>
  <si>
    <t>DOT认证</t>
  </si>
  <si>
    <t>车辆及主要零部件产品；</t>
  </si>
  <si>
    <t>BQB认证</t>
  </si>
  <si>
    <t>蓝牙认证</t>
  </si>
  <si>
    <t>所有带有蓝牙标志和蓝牙功能的产品；</t>
  </si>
  <si>
    <t>EPA认证</t>
  </si>
  <si>
    <t>臭氧消毒器、紫外线消毒灯、UV水质过滤器、UV空气过滤器、UV灭蚊灯、超声驱虫设备、UV消毒器、高频驱鸟器、电子驱鼠器、除湿器、加湿器、以燃油为动力的产品等</t>
  </si>
  <si>
    <t>UL/RU认证</t>
  </si>
  <si>
    <t>美国保险商试验所</t>
  </si>
  <si>
    <t>带有UL/RU标识的产品；主要是电器产品以及配件如：灯、电源线、充电器、连接线</t>
  </si>
  <si>
    <t>美国反倾销表</t>
  </si>
  <si>
    <t>常见磁性货物</t>
  </si>
  <si>
    <t>CESE NO</t>
  </si>
  <si>
    <t>PRODUCT</t>
  </si>
  <si>
    <t xml:space="preserve">chinese name </t>
  </si>
  <si>
    <t>cunent rpc-cwide rate</t>
  </si>
  <si>
    <t>dste of ad order</t>
  </si>
  <si>
    <t>por</t>
  </si>
  <si>
    <t>1、根据IATA902国际航空协议（International Air Transponrt Association)要求，距被测货物表面2.1m处的任意磁场强度应小于0.159A/m(200T)才可作普货运输。</t>
  </si>
  <si>
    <t>a-570-866</t>
  </si>
  <si>
    <t xml:space="preserve">folding gift boxes
</t>
  </si>
  <si>
    <t>折叠礼品盒</t>
  </si>
  <si>
    <t>01/28/2002</t>
  </si>
  <si>
    <t>01/01-12/31</t>
  </si>
  <si>
    <t>a-570-873</t>
  </si>
  <si>
    <t>femovanadium</t>
  </si>
  <si>
    <t>铁钳合金</t>
  </si>
  <si>
    <t>01/28/2003</t>
  </si>
  <si>
    <t>2、凡是货物中含有磁性材料的货物均会在空间产生磁场，需进行磁性货物的安全检测，以保证飞行安全。</t>
  </si>
  <si>
    <t>a-570-895</t>
  </si>
  <si>
    <t>crepe paper</t>
  </si>
  <si>
    <t>邹纹纸</t>
  </si>
  <si>
    <t>01/25/2005</t>
  </si>
  <si>
    <t>3、下面所列物品是我们经常遇到的一些需要进行磁性安全检测的物品名称，由于产品制造材料和工艺的不同，不可能罗列所有货物的名称，是否符合航空运输协议要求，以实验检测结果为准。</t>
  </si>
  <si>
    <t>feb</t>
  </si>
  <si>
    <t>a-570-501</t>
  </si>
  <si>
    <t>natural bristle paimtbnishes and brish heads</t>
  </si>
  <si>
    <t>天然猪鬃油漆刷及刷头</t>
  </si>
  <si>
    <t>02/14/1986</t>
  </si>
  <si>
    <t>02/01-01/31</t>
  </si>
  <si>
    <t>一、材料类</t>
  </si>
  <si>
    <t>a-570-803</t>
  </si>
  <si>
    <t>heavy forged hand tools</t>
  </si>
  <si>
    <t>重煅造手工具</t>
  </si>
  <si>
    <t>斧子：174.58%/撬杠：139.31%锤子：45.52%/镐头：98.77%</t>
  </si>
  <si>
    <t>02/19/1991</t>
  </si>
  <si>
    <t>磁钢</t>
  </si>
  <si>
    <t>铝镍钴磁钢</t>
  </si>
  <si>
    <t>钐钴磁钢</t>
  </si>
  <si>
    <t>钕铁硼</t>
  </si>
  <si>
    <t>铁氧体磁钢</t>
  </si>
  <si>
    <t>磁体（磁芯）</t>
  </si>
  <si>
    <t>march</t>
  </si>
  <si>
    <t>磁铁</t>
  </si>
  <si>
    <t>磁石</t>
  </si>
  <si>
    <t>永磁体</t>
  </si>
  <si>
    <t>稀土永磁体</t>
  </si>
  <si>
    <t>磁环</t>
  </si>
  <si>
    <t>a-570-846</t>
  </si>
  <si>
    <t>Brake rotor</t>
  </si>
  <si>
    <t>刹车转子</t>
  </si>
  <si>
    <t>04/07/2003</t>
  </si>
  <si>
    <t>04/01-03/31</t>
  </si>
  <si>
    <t>磁棒</t>
  </si>
  <si>
    <t>铁芯</t>
  </si>
  <si>
    <t>a-570-875</t>
  </si>
  <si>
    <t>Non malleable cast iron pipe fittings</t>
  </si>
  <si>
    <t>无可锻性铸铁管件</t>
  </si>
  <si>
    <t>二、音响器材类</t>
  </si>
  <si>
    <t>a-570-896</t>
  </si>
  <si>
    <t xml:space="preserve">Magnesium metal </t>
  </si>
  <si>
    <t>镁金属</t>
  </si>
  <si>
    <t>04/15/2005</t>
  </si>
  <si>
    <t>扬声器</t>
  </si>
  <si>
    <t>扬声器配件</t>
  </si>
  <si>
    <t>受诺器</t>
  </si>
  <si>
    <t>蜂鸣器</t>
  </si>
  <si>
    <t>音响</t>
  </si>
  <si>
    <t>喇叭</t>
  </si>
  <si>
    <t>iron construction castings</t>
  </si>
  <si>
    <t>铁制建筑铸件</t>
  </si>
  <si>
    <t>05/09/1986</t>
  </si>
  <si>
    <t>05/01-04/30</t>
  </si>
  <si>
    <t>喇叭箱</t>
  </si>
  <si>
    <t>收音机</t>
  </si>
  <si>
    <t>多媒体音箱</t>
  </si>
  <si>
    <t>音响组合</t>
  </si>
  <si>
    <t>麦克风</t>
  </si>
  <si>
    <t>Pure magnesium</t>
  </si>
  <si>
    <t>纯镁</t>
  </si>
  <si>
    <t>05/12/1995</t>
  </si>
  <si>
    <t>讯响器</t>
  </si>
  <si>
    <t>业务用音箱</t>
  </si>
  <si>
    <t>耳机</t>
  </si>
  <si>
    <t>话筒</t>
  </si>
  <si>
    <t>功放</t>
  </si>
  <si>
    <t>对讲机</t>
  </si>
  <si>
    <t>Tapered roller bearings and parts</t>
  </si>
  <si>
    <t>圆锥滚子轴承及部件</t>
  </si>
  <si>
    <t>05/21/1987</t>
  </si>
  <si>
    <t>06/01-05/31</t>
  </si>
  <si>
    <t>手机</t>
  </si>
  <si>
    <t>移动电话</t>
  </si>
  <si>
    <t>录音机</t>
  </si>
  <si>
    <t>电话机</t>
  </si>
  <si>
    <t>Silicon metal</t>
  </si>
  <si>
    <t>硅金属</t>
  </si>
  <si>
    <t>06/10/1991</t>
  </si>
  <si>
    <t>三、电机类</t>
  </si>
  <si>
    <t>Furfuryl alcohol</t>
  </si>
  <si>
    <t>糠醇</t>
  </si>
  <si>
    <t>06/21/1995</t>
  </si>
  <si>
    <t>微电机</t>
  </si>
  <si>
    <t>直流电机</t>
  </si>
  <si>
    <t>微型振动器</t>
  </si>
  <si>
    <t>步进电机</t>
  </si>
  <si>
    <t>伺服马达</t>
  </si>
  <si>
    <t>电机</t>
  </si>
  <si>
    <t>Folding Metal Tables and Chairs</t>
  </si>
  <si>
    <t>折叠金属桌椅</t>
  </si>
  <si>
    <t>06/27/2002</t>
  </si>
  <si>
    <t>电视机</t>
  </si>
  <si>
    <t>直线马达</t>
  </si>
  <si>
    <t>扁平马达</t>
  </si>
  <si>
    <t>电动机</t>
  </si>
  <si>
    <t>风扇</t>
  </si>
  <si>
    <t>冰箱</t>
  </si>
  <si>
    <t>Lawn and gardon steel fence posts</t>
  </si>
  <si>
    <t>草坪和花园铁制栅栏支架</t>
  </si>
  <si>
    <t>06/12/2003</t>
  </si>
  <si>
    <t>电磁阀</t>
  </si>
  <si>
    <t>发动机</t>
  </si>
  <si>
    <t>发电机</t>
  </si>
  <si>
    <t>电吹风</t>
  </si>
  <si>
    <t>机动车</t>
  </si>
  <si>
    <t>吸尘器</t>
  </si>
  <si>
    <t>olour television  receivers</t>
  </si>
  <si>
    <t>彩色电视机</t>
  </si>
  <si>
    <t>06/03/2004</t>
  </si>
  <si>
    <t>搅拌机</t>
  </si>
  <si>
    <t>泵</t>
  </si>
  <si>
    <t>电动小家电</t>
  </si>
  <si>
    <t>电动车</t>
  </si>
  <si>
    <t>电动健身器</t>
  </si>
  <si>
    <t>CD播放器</t>
  </si>
  <si>
    <t>Carbon steel butt-weld pipe fittings</t>
  </si>
  <si>
    <t>碳钢焊接接口</t>
  </si>
  <si>
    <t>07/06/1992</t>
  </si>
  <si>
    <t>07/01-06/30</t>
  </si>
  <si>
    <t>液晶电视</t>
  </si>
  <si>
    <t>电饭锅</t>
  </si>
  <si>
    <t>电水壶</t>
  </si>
  <si>
    <t>雨刮电机</t>
  </si>
  <si>
    <t>雕刻机</t>
  </si>
  <si>
    <t>定子</t>
  </si>
  <si>
    <t>bulk aspirin</t>
  </si>
  <si>
    <t>散装阿斯匹林</t>
  </si>
  <si>
    <t>07/11/2000</t>
  </si>
  <si>
    <t>07/06-06/30</t>
  </si>
  <si>
    <t>离心机</t>
  </si>
  <si>
    <t>空压机</t>
  </si>
  <si>
    <t>缝纫机</t>
  </si>
  <si>
    <t>按摩器</t>
  </si>
  <si>
    <t>空调</t>
  </si>
  <si>
    <t>风机</t>
  </si>
  <si>
    <t xml:space="preserve">Floor -standring metal-top  ironing tables and certain parts </t>
  </si>
  <si>
    <t>落地式金属台面烫衣板及部件</t>
  </si>
  <si>
    <t>08/06/2004</t>
  </si>
  <si>
    <t>08/01-07/31</t>
  </si>
  <si>
    <t>转子</t>
  </si>
  <si>
    <t>Petroleum wax candles</t>
  </si>
  <si>
    <t>石油蜡烛</t>
  </si>
  <si>
    <t>08/28/1986</t>
  </si>
  <si>
    <t>四、其他磁性货物</t>
  </si>
  <si>
    <t>steel concrete reinforcing bars</t>
  </si>
  <si>
    <t>钢筋</t>
  </si>
  <si>
    <t>09/07/2001</t>
  </si>
  <si>
    <t>09/01-08/30</t>
  </si>
  <si>
    <t>报警器配件</t>
  </si>
  <si>
    <t>防盗器配件</t>
  </si>
  <si>
    <t>升降机配件</t>
  </si>
  <si>
    <t>冰箱贴</t>
  </si>
  <si>
    <t>警报器</t>
  </si>
  <si>
    <t>指南针</t>
  </si>
  <si>
    <t xml:space="preserve">foundry coke products </t>
  </si>
  <si>
    <t>铸造焦碳</t>
  </si>
  <si>
    <t>09/17/2001</t>
  </si>
  <si>
    <t>万用表</t>
  </si>
  <si>
    <t>激光磁头</t>
  </si>
  <si>
    <t>机芯光头</t>
  </si>
  <si>
    <t>磁保健品</t>
  </si>
  <si>
    <t>磁石加工品</t>
  </si>
  <si>
    <t>翻译机</t>
  </si>
  <si>
    <t xml:space="preserve">greig polyester cotton  print cloth </t>
  </si>
  <si>
    <t>原聚酯棉印花布</t>
  </si>
  <si>
    <t>09/16/1983</t>
  </si>
  <si>
    <t>09/01-08/31</t>
  </si>
  <si>
    <t>电子字典</t>
  </si>
  <si>
    <t>门铃</t>
  </si>
  <si>
    <t>电度表</t>
  </si>
  <si>
    <t>含指南针的手表</t>
  </si>
  <si>
    <t>电脑机组件</t>
  </si>
  <si>
    <t>称</t>
  </si>
  <si>
    <t>Lined Paper products</t>
  </si>
  <si>
    <t>文具纸(记事本）</t>
  </si>
  <si>
    <t>10/26/2006</t>
  </si>
  <si>
    <t>传感器</t>
  </si>
  <si>
    <t>传声器</t>
  </si>
  <si>
    <t>Helical spring lock washer</t>
  </si>
  <si>
    <t>螺旋形弹簧锁垫圈</t>
  </si>
  <si>
    <t>10/19/1993</t>
  </si>
  <si>
    <t>10/01-09/30</t>
  </si>
  <si>
    <t>五、有可能戴磁性的货物名称（部分）</t>
  </si>
  <si>
    <t>cut-to-length Carbon steel plate</t>
  </si>
  <si>
    <t>定尺碳钢板</t>
  </si>
  <si>
    <t>10/24/1997</t>
  </si>
  <si>
    <t>塑料夹</t>
  </si>
  <si>
    <t>家庭影院</t>
  </si>
  <si>
    <t>手电筒</t>
  </si>
  <si>
    <t>测距仪</t>
  </si>
  <si>
    <t>防盗标签</t>
  </si>
  <si>
    <t>玩具</t>
  </si>
  <si>
    <t>Barium carbonate</t>
  </si>
  <si>
    <t>碳酸钡</t>
  </si>
  <si>
    <t>10/01/2003</t>
  </si>
  <si>
    <t>闪光灯</t>
  </si>
  <si>
    <t>DVD</t>
  </si>
  <si>
    <t>电子配件</t>
  </si>
  <si>
    <t xml:space="preserve">pure magnesium in Granular </t>
  </si>
  <si>
    <t>颗粒状纯镁</t>
  </si>
  <si>
    <t>11/19/2001</t>
  </si>
  <si>
    <t>11/01-10/30</t>
  </si>
  <si>
    <t>注：以上仅列出部分品名，其他使用磁性材料的空运物品也需要进行检测。收运手机，有锂电池，有鉴定按锂电池收运，无须磁检，无电池，包涵说明，需磁检，电池盒手机单独包装运输（独立品名），需鉴定和磁检。</t>
  </si>
  <si>
    <t>Hot-rolled carbon steel flat products</t>
  </si>
  <si>
    <t>热轧碳钢板</t>
  </si>
  <si>
    <t>11/29/2001</t>
  </si>
  <si>
    <t>refined brown aluminum oxide</t>
  </si>
  <si>
    <t>棕刚玉</t>
  </si>
  <si>
    <t>11/19/2003</t>
  </si>
  <si>
    <t>11/01-10/31</t>
  </si>
  <si>
    <t>paper Clips</t>
  </si>
  <si>
    <t>曲别针</t>
  </si>
  <si>
    <t>11/25/1994</t>
  </si>
  <si>
    <t>porcelain-on-steel cooking ware</t>
  </si>
  <si>
    <t>搪瓷厨具</t>
  </si>
  <si>
    <t>112/02/1986</t>
  </si>
  <si>
    <t>12/01-11/30</t>
  </si>
  <si>
    <t>cased pencils</t>
  </si>
  <si>
    <t>铅笔</t>
  </si>
  <si>
    <t>12/28/1994</t>
  </si>
  <si>
    <t>Silicon-manganese</t>
  </si>
  <si>
    <t>硅锰合金</t>
  </si>
  <si>
    <t>12/22/1994</t>
  </si>
  <si>
    <t>malleable iron pipe fittings</t>
  </si>
  <si>
    <t xml:space="preserve">可锻性玛钢管件
</t>
  </si>
  <si>
    <t>12/12/2003</t>
  </si>
  <si>
    <t>Carbazole Violet Pigment 23</t>
  </si>
  <si>
    <t>咔唑紫颜料</t>
  </si>
  <si>
    <t>12/29/2004</t>
  </si>
  <si>
    <t xml:space="preserve">hand trucks </t>
  </si>
  <si>
    <t>手推车</t>
  </si>
  <si>
    <t>12/022004</t>
  </si>
  <si>
    <t>Investigstion</t>
  </si>
  <si>
    <t>Chlorinated isocyanurates</t>
  </si>
  <si>
    <t>氯代异氰</t>
  </si>
  <si>
    <t>06/24/2005</t>
  </si>
  <si>
    <t>artist canvas</t>
  </si>
  <si>
    <t>画布</t>
  </si>
  <si>
    <t>06/01/2006</t>
  </si>
  <si>
    <t>A-570-909</t>
  </si>
  <si>
    <t xml:space="preserve">Steel nail </t>
  </si>
  <si>
    <t>钢钉</t>
  </si>
  <si>
    <t xml:space="preserve">A-570-910 </t>
  </si>
  <si>
    <t xml:space="preserve">Circular welded carbon QUALITY steel pipe </t>
  </si>
  <si>
    <t>圆形焊接碳钢管件</t>
  </si>
  <si>
    <t>A-570-912</t>
  </si>
  <si>
    <t>New pneumatic off-the-road tires</t>
  </si>
  <si>
    <t>新充气工程机械轮胎</t>
  </si>
  <si>
    <t>A-570-920</t>
  </si>
  <si>
    <t>lightweight thermal paper</t>
  </si>
  <si>
    <t>低克重热敏纸</t>
  </si>
  <si>
    <t>A-570-922</t>
  </si>
  <si>
    <t>RAW FLEXIBLE MAGNETS</t>
  </si>
  <si>
    <t>未加工橡胶磁</t>
  </si>
  <si>
    <t>A-570-929</t>
  </si>
  <si>
    <t>small diarneter graphite electrodes</t>
  </si>
  <si>
    <t>小直径石墨电极</t>
  </si>
  <si>
    <t>A-570-930</t>
  </si>
  <si>
    <t>circular welded a ustenitic stainless pressure pipe</t>
  </si>
  <si>
    <t>圆形焊接奥氏体不锈高压套管</t>
  </si>
  <si>
    <t>Effective December 27, 2020</t>
  </si>
  <si>
    <t>US 48 ZIP Codes</t>
  </si>
  <si>
    <t>US 48 DAS Extended ZIP Codes</t>
  </si>
  <si>
    <t>Remote HI ZIP Codes</t>
  </si>
  <si>
    <t>Remote AK ZIP Codes</t>
  </si>
  <si>
    <t xml:space="preserve"> 美国各州Amazon FBA仓库地址</t>
  </si>
  <si>
    <t>代码 Wearehosuse code</t>
  </si>
  <si>
    <t xml:space="preserve">美国亚马逊仓库地址Amazon FBA US Warehouse Address </t>
  </si>
  <si>
    <t xml:space="preserve"> 705 Boulder Drive Breinigsville PA 18031</t>
  </si>
  <si>
    <t xml:space="preserve"> 650 Boulder Drive Breinigsville PA 18031</t>
  </si>
  <si>
    <t xml:space="preserve"> 550 Oak Ridge Road  Hazleton PA  18202</t>
  </si>
  <si>
    <t>BFI1</t>
  </si>
  <si>
    <t xml:space="preserve"> 1800 140th Avenue E. Sumner WA  98390</t>
  </si>
  <si>
    <t xml:space="preserve"> 14840 Central Pike Suite 190 Lebanon TN  37090</t>
  </si>
  <si>
    <t xml:space="preserve"> 500 Duke DR Lebanon TN  37090</t>
  </si>
  <si>
    <t>BNA3</t>
  </si>
  <si>
    <t xml:space="preserve"> Joe B Jackson Pkwy Murfreesboro TN  37127</t>
  </si>
  <si>
    <t>ACY2</t>
  </si>
  <si>
    <t>08016</t>
  </si>
  <si>
    <t>CAE1</t>
  </si>
  <si>
    <t xml:space="preserve"> 4400 12 Street Extension West Columbia SC 29172</t>
  </si>
  <si>
    <t xml:space="preserve"> 7200 Discovery Drive Chattanooga TN 37416-1757</t>
  </si>
  <si>
    <t xml:space="preserve"> 225 Infinity Dr NW Charleston TN 37310</t>
  </si>
  <si>
    <t>CVG1</t>
  </si>
  <si>
    <t xml:space="preserve"> Bldg. F Park W Int’l Hebron KY 41048</t>
  </si>
  <si>
    <t>DFW7</t>
  </si>
  <si>
    <t>CVG2</t>
  </si>
  <si>
    <t xml:space="preserve"> 1600 Worldwide Blvd  Hebron KY  41048</t>
  </si>
  <si>
    <t>HGR2</t>
  </si>
  <si>
    <t xml:space="preserve"> 3680 Langley Dr.  Hebron KY  41048</t>
  </si>
  <si>
    <t>ILG1</t>
  </si>
  <si>
    <t xml:space="preserve"> 4255 Anson Blvd  Whitestown IN  46075</t>
  </si>
  <si>
    <t>KRB2</t>
  </si>
  <si>
    <t xml:space="preserve"> 715 Airtech Pkwy Plainfield IN 46168</t>
  </si>
  <si>
    <t>MCO2</t>
  </si>
  <si>
    <t>IND3</t>
  </si>
  <si>
    <t xml:space="preserve"> 715 Airtech Pkwy Suite 195  Plainfield IN 46168</t>
  </si>
  <si>
    <t>MDW9</t>
  </si>
  <si>
    <t xml:space="preserve"> 710 S. Girls School Rd Indianapolis IN 46231</t>
  </si>
  <si>
    <t>RIC1</t>
  </si>
  <si>
    <t xml:space="preserve"> 800 Perry Road Plainfield IN  46168</t>
  </si>
  <si>
    <t>SCK3</t>
  </si>
  <si>
    <t xml:space="preserve">IND6 </t>
  </si>
  <si>
    <t>1453 E 10th St  Jeffersonville IN 47130</t>
  </si>
  <si>
    <t xml:space="preserve"> 900 Patrol Rd  Jeffersonville IN 47130</t>
  </si>
  <si>
    <t>STL6</t>
  </si>
  <si>
    <t>LAS2</t>
  </si>
  <si>
    <t xml:space="preserve"> 3837 Bay Lake Trail, Suite 111 North Las Vegas NV  8903</t>
  </si>
  <si>
    <t>TPA3</t>
  </si>
  <si>
    <t>LEX1</t>
  </si>
  <si>
    <t xml:space="preserve"> 1850 Mercer Drive  Lexington KY 40511</t>
  </si>
  <si>
    <t>TPA6</t>
  </si>
  <si>
    <t>LEX2</t>
  </si>
  <si>
    <t xml:space="preserve"> 172 Trade St.  Lexington KY 40511</t>
  </si>
  <si>
    <t>PHL1</t>
  </si>
  <si>
    <t xml:space="preserve"> 1 Centerpoint Blvd.  New Castle DE 19720</t>
  </si>
  <si>
    <t>PHL3</t>
  </si>
  <si>
    <t xml:space="preserve"> 1600 Johnson Way New Castle DE 19720</t>
  </si>
  <si>
    <t>PHL4</t>
  </si>
  <si>
    <t xml:space="preserve"> 21 Roadway Dr Carlisle PA  17015</t>
  </si>
  <si>
    <t xml:space="preserve"> 500 McCarthy Dr. Fairview Business Park  Lewisberry PA 17339</t>
  </si>
  <si>
    <t xml:space="preserve"> 675 Allen Rd. Carlisle  PA  17015</t>
  </si>
  <si>
    <t>PHL7</t>
  </si>
  <si>
    <t>560 Merrimac Ave  Middletown DE 19709</t>
  </si>
  <si>
    <t>PHL8</t>
  </si>
  <si>
    <t>727 N Broad St Middletown DE 19709</t>
  </si>
  <si>
    <t>PHX3</t>
  </si>
  <si>
    <t xml:space="preserve"> 6835 West Buckeye Road  Phoenix AZ 85043</t>
  </si>
  <si>
    <t xml:space="preserve"> 16920 W Commerce Drive  Goodyear AZ 85338</t>
  </si>
  <si>
    <t>PHX6</t>
  </si>
  <si>
    <t xml:space="preserve"> 4750 West Mohave St Phoenix AZ  85043</t>
  </si>
  <si>
    <t xml:space="preserve"> 800 N 75th Ave Phoenix AZ  85043</t>
  </si>
  <si>
    <t>RNO1</t>
  </si>
  <si>
    <t xml:space="preserve"> 1600 East Newlands Drive  Fernley NV 89408</t>
  </si>
  <si>
    <t>SDF1</t>
  </si>
  <si>
    <t xml:space="preserve"> 1050 South Columbia  Campbellsville KY 42718</t>
  </si>
  <si>
    <t>SDF2</t>
  </si>
  <si>
    <t xml:space="preserve"> 4360 Robards Ln  Louisville KY  40218</t>
  </si>
  <si>
    <t>SDF4</t>
  </si>
  <si>
    <t xml:space="preserve"> 376 Zappos.com Blvd Shepherdsville KY  40165</t>
  </si>
  <si>
    <t>SDF6</t>
  </si>
  <si>
    <t xml:space="preserve"> 271 Omega Pkwy Shepherdsville KY  40165</t>
  </si>
  <si>
    <t>TUL1</t>
  </si>
  <si>
    <t xml:space="preserve"> 2654 North Highway 169 Coffeyville KS 67337</t>
  </si>
  <si>
    <t xml:space="preserve"> 560MerrimacAve Middletown DE 19709</t>
  </si>
  <si>
    <t xml:space="preserve"> 5000 Commerce Way Petersburg VA 23803</t>
  </si>
  <si>
    <t>RIC2</t>
  </si>
  <si>
    <t xml:space="preserve"> 1901 Meadowville Technology Pkwy Chester VA 23836</t>
  </si>
  <si>
    <t xml:space="preserve"> 402JohnDoddRd  Spartanburg SC 29303</t>
  </si>
  <si>
    <t>ONT2</t>
  </si>
  <si>
    <t xml:space="preserve"> 1910ECentralAve SanBernardino CA 92408-0123</t>
  </si>
  <si>
    <t xml:space="preserve"> 24208 San Michele Rd MorenoValley CA 92551</t>
  </si>
  <si>
    <t xml:space="preserve"> 24300 Nandina Ave Moreno Valley CA 92551</t>
  </si>
  <si>
    <t xml:space="preserve">  2125 W. San Bernardino Ave. San Bernardino CA 92551</t>
  </si>
  <si>
    <t>EWR4</t>
  </si>
  <si>
    <t>Amazon.com.dedc LLC 50 New Canton WayRobbinsville NJ 08691-2350</t>
  </si>
  <si>
    <t>255 Park Center Drive   Patterson CA  95363</t>
  </si>
  <si>
    <t>OAK4</t>
  </si>
  <si>
    <t xml:space="preserve"> Golden State FC LLC 1555 N. Chrisman Rd Tracy CA 95304-9370</t>
  </si>
  <si>
    <t xml:space="preserve"> Amazon.com.DEDC LLC 1760 County Line Rd Lakeland FL 33811</t>
  </si>
  <si>
    <t>TPA1</t>
  </si>
  <si>
    <t xml:space="preserve"> Amazon.com.DEDC LLC 3350 Laurel Ridge Ave. Ruskin FL 33570</t>
  </si>
  <si>
    <t xml:space="preserve"> Amazon.com.KYDC LLC  940 W Bethel Road Coppell TX 75019-4424</t>
  </si>
  <si>
    <t xml:space="preserve"> Amazon.com.dedc LLC, 2 Ames Drive Carlisle PA 17015</t>
  </si>
  <si>
    <t>MKE1</t>
  </si>
  <si>
    <t xml:space="preserve"> 3501 120TH AVE ,KENOSHA,WI53144,UA KENOSHA UA 53144</t>
  </si>
  <si>
    <t xml:space="preserve"> Amazon.com.kydc LLC,33333 LBJ FWY,Dallas Dallas TX 75241-7203</t>
  </si>
  <si>
    <t xml:space="preserve">SNA4 </t>
  </si>
  <si>
    <t>Golden State FC LLC  2496 W Walnut Ave,Rialto  CA 92376-3009</t>
  </si>
  <si>
    <t xml:space="preserve"> 8000 NARTH VIRGINIASTREET RENO Reno NV 89506</t>
  </si>
  <si>
    <t>BF13</t>
  </si>
  <si>
    <t>2700 CENTER DRIVE,DUPUNT,WA 98327-9607 TACOMA WA 98327-9607</t>
  </si>
  <si>
    <t>4950 Goodman Way Eastvale CA 91752</t>
  </si>
  <si>
    <t>27517 Pioneer Avenue Redlands CA 92374</t>
  </si>
  <si>
    <t>LGB6</t>
  </si>
  <si>
    <t>20901 Krameria Ave Riverside CA 92518-1513</t>
  </si>
  <si>
    <t xml:space="preserve">1568 N Linden Ave Rialto CA 92376 </t>
  </si>
  <si>
    <t>XUSD</t>
  </si>
  <si>
    <t>1909 Zephyr St Stockton CA 95206</t>
  </si>
  <si>
    <t xml:space="preserve">SMF1 </t>
  </si>
  <si>
    <t xml:space="preserve">4900 W Elkhorn Blvd  Sacramento CA 95837 </t>
  </si>
  <si>
    <t xml:space="preserve">BDL1 </t>
  </si>
  <si>
    <t>801 Day Hill Rd. Windsor CT 6095</t>
  </si>
  <si>
    <t>MIA1</t>
  </si>
  <si>
    <t>1900 NW 132nd Place Doral Miami FL 33182</t>
  </si>
  <si>
    <t xml:space="preserve">13333 103rd Street  Jacksonville FL 32210-8686 </t>
  </si>
  <si>
    <t>XUSE</t>
  </si>
  <si>
    <t>5100 S Indianapolis Rd  Whitestown IN 46075</t>
  </si>
  <si>
    <t>188 Mountain House Parkway Tracy CA 95391</t>
  </si>
  <si>
    <t xml:space="preserve">  6000 enterprise avenue,schertz,tx 78154-1461 San Antonio TX 78154-1461</t>
  </si>
  <si>
    <t>5990 N Cajon Blvd SAN BERNARDINO, CA 92407-1833</t>
  </si>
  <si>
    <t xml:space="preserve">1280 Wessel Blvd, HAGERSTOWN, MD, 21740, </t>
  </si>
  <si>
    <t xml:space="preserve">780 S. DuPont Highway, NEW CASTLE, DE, 19720, </t>
  </si>
  <si>
    <t>3200 E Sawyer Rd, Republic, MO, 65738-2779</t>
  </si>
  <si>
    <t>21000 E 13TH AVE, AURORA, CO, 80018</t>
  </si>
  <si>
    <t>92406</t>
  </si>
  <si>
    <t>ONT2/XIX7/KRB1</t>
  </si>
  <si>
    <t>92408</t>
  </si>
  <si>
    <t>XIX6</t>
  </si>
  <si>
    <t>FBA Code</t>
  </si>
  <si>
    <t>地址</t>
  </si>
  <si>
    <t>City</t>
  </si>
  <si>
    <t>State</t>
  </si>
  <si>
    <t>Zip</t>
  </si>
  <si>
    <t>6835 West Buckeye Road</t>
  </si>
  <si>
    <t>Phoenix</t>
  </si>
  <si>
    <t>AZ</t>
  </si>
  <si>
    <t>16920 W Commerce Drive</t>
  </si>
  <si>
    <t>Goodyear</t>
  </si>
  <si>
    <t>4750 West Mohave St</t>
  </si>
  <si>
    <t>800 N 75th Ave</t>
  </si>
  <si>
    <t>1910 E Central Ave</t>
  </si>
  <si>
    <t>San Bernardino</t>
  </si>
  <si>
    <t>CA</t>
  </si>
  <si>
    <t>24208 San Michele Rd</t>
  </si>
  <si>
    <t>Moreno Valley</t>
  </si>
  <si>
    <t>24300 Nandina Ave Moreno</t>
  </si>
  <si>
    <t>Valley</t>
  </si>
  <si>
    <t>1555 N. Chrisman Rd</t>
  </si>
  <si>
    <t>Tracy</t>
  </si>
  <si>
    <t>255 Park Center Drive</t>
  </si>
  <si>
    <t>Patterson</t>
  </si>
  <si>
    <t>2125 W. San Bernandino Ave</t>
  </si>
  <si>
    <t>Redlands</t>
  </si>
  <si>
    <t>1909 Zephyr St</t>
  </si>
  <si>
    <t>Stockton</t>
  </si>
  <si>
    <t>2496 W Walnut Ave</t>
  </si>
  <si>
    <t>Rialto</t>
  </si>
  <si>
    <t>92376-3009</t>
  </si>
  <si>
    <t>188 Mountain House Parkway</t>
  </si>
  <si>
    <t>SLC1</t>
  </si>
  <si>
    <t>777 N 5600 W聽</t>
  </si>
  <si>
    <t>Salt Lake聽</t>
  </si>
  <si>
    <t>UT</t>
  </si>
  <si>
    <t>355 N JOHN GLENN RD</t>
  </si>
  <si>
    <t>SALT LAKE CITY</t>
  </si>
  <si>
    <t>84116-4413</t>
  </si>
  <si>
    <t>1568 N Linden Ave</t>
  </si>
  <si>
    <t>20901 Krameria Ave</t>
  </si>
  <si>
    <t>Riverside</t>
  </si>
  <si>
    <t>92518-1513</t>
  </si>
  <si>
    <t>27517 Pioneer Avenue</t>
  </si>
  <si>
    <t>4950 Goodman Way</t>
  </si>
  <si>
    <t>Eastvale</t>
  </si>
  <si>
    <t>LGB7</t>
  </si>
  <si>
    <t>1660 N. Linden</t>
  </si>
  <si>
    <t>Avenue Rialto</t>
  </si>
  <si>
    <t>92376-2427</t>
  </si>
  <si>
    <t>SMF1</t>
  </si>
  <si>
    <t>4900 W Elkhorn Blvd</t>
  </si>
  <si>
    <t>Sacramento</t>
  </si>
  <si>
    <t>BDL1</t>
  </si>
  <si>
    <t>801 Day Hill Rd.</t>
  </si>
  <si>
    <t>Windsor</t>
  </si>
  <si>
    <t>CT</t>
  </si>
  <si>
    <t>1 Centerpoint Blvd.</t>
  </si>
  <si>
    <t>New Castle</t>
  </si>
  <si>
    <t>DE</t>
  </si>
  <si>
    <t>1600 Johnson Way</t>
  </si>
  <si>
    <t>560 Merrimac Ave</t>
  </si>
  <si>
    <t>Middletown</t>
  </si>
  <si>
    <t>727 N Broad St</t>
  </si>
  <si>
    <t>3350 Laurel Ridge Ave.</t>
  </si>
  <si>
    <t>Ruskin</t>
  </si>
  <si>
    <t>FL</t>
  </si>
  <si>
    <t>1760 County Line Rd</t>
  </si>
  <si>
    <t>Lakeland</t>
  </si>
  <si>
    <t>1900 NW 132nd Place Doral</t>
  </si>
  <si>
    <t>Miami</t>
  </si>
  <si>
    <t>MIA1-33054</t>
  </si>
  <si>
    <t>14000 NW 37th Avenue</t>
  </si>
  <si>
    <t>Opa-Locka</t>
  </si>
  <si>
    <t>13333 103rd Street</t>
  </si>
  <si>
    <t>Jacksonville</t>
  </si>
  <si>
    <t>32210-8686</t>
  </si>
  <si>
    <t>5100 S Indianapolis Rd</t>
  </si>
  <si>
    <t>Whitestown</t>
  </si>
  <si>
    <t>IN</t>
  </si>
  <si>
    <t>4255 Anson Blvd</t>
  </si>
  <si>
    <t>715 Airtech Pkwy</t>
  </si>
  <si>
    <t>Plainfield</t>
  </si>
  <si>
    <t>715 Airtech Pkwy Suite 195</t>
  </si>
  <si>
    <t>710 S. Girls School Rd</t>
  </si>
  <si>
    <t>Indianapolis</t>
  </si>
  <si>
    <t>800 Perry Road</t>
  </si>
  <si>
    <t>IND6</t>
  </si>
  <si>
    <t>1453 E 10th St</t>
  </si>
  <si>
    <t>Jeffersonville</t>
  </si>
  <si>
    <t>1151 S GRAHAM RD</t>
  </si>
  <si>
    <t>GREENWOOD</t>
  </si>
  <si>
    <t>46143-7830</t>
  </si>
  <si>
    <t>900 Patrol Rd</t>
  </si>
  <si>
    <t>2654 North Highway 169</t>
  </si>
  <si>
    <t>Coffeyville</t>
  </si>
  <si>
    <t>KS</t>
  </si>
  <si>
    <t>MCI1</t>
  </si>
  <si>
    <t>113th St &amp; Renner Blvd.</t>
  </si>
  <si>
    <t>Lenexa</t>
  </si>
  <si>
    <t>19645 Waverly Rd</t>
  </si>
  <si>
    <t>Edgerton</t>
  </si>
  <si>
    <t>66021-9588</t>
  </si>
  <si>
    <t>MKC6</t>
  </si>
  <si>
    <t>6925 Riverview Avenue</t>
  </si>
  <si>
    <t>Kansas City</t>
  </si>
  <si>
    <t>1850 Mercer RD</t>
  </si>
  <si>
    <t>Lexington</t>
  </si>
  <si>
    <t>KY</t>
  </si>
  <si>
    <t>172 Trade St.</t>
  </si>
  <si>
    <t>1050 South Columbia</t>
  </si>
  <si>
    <t>Campbellsville</t>
  </si>
  <si>
    <t>4360 Robards Ln</t>
  </si>
  <si>
    <t>Watterson Park</t>
  </si>
  <si>
    <t>376 Zappos.com Blvd</t>
  </si>
  <si>
    <t>Shepherdsville</t>
  </si>
  <si>
    <t>271 Omega Pkwy</t>
  </si>
  <si>
    <t>1155 Worldwide Blvd</t>
  </si>
  <si>
    <t>Hebron</t>
  </si>
  <si>
    <t>1600 Worldwide Blvd</t>
  </si>
  <si>
    <t>3680 Langley Dr.</t>
  </si>
  <si>
    <t>CVG5</t>
  </si>
  <si>
    <t>2285 Litton Lane</t>
  </si>
  <si>
    <t>SDF7</t>
  </si>
  <si>
    <t>300 Omicron Court</t>
  </si>
  <si>
    <t>SDF9</t>
  </si>
  <si>
    <t>100 W. Thomas P. Echols Lane</t>
  </si>
  <si>
    <t>50 New Canton Way</t>
  </si>
  <si>
    <t>Robbinsville</t>
  </si>
  <si>
    <t>NJ</t>
  </si>
  <si>
    <t>EWR5</t>
  </si>
  <si>
    <t>301 Blair Rd.</t>
  </si>
  <si>
    <t>Avenel</t>
  </si>
  <si>
    <t>EWR7</t>
  </si>
  <si>
    <t>EWR9</t>
  </si>
  <si>
    <t>8003 Industrial Parkway</t>
  </si>
  <si>
    <t>Carteret</t>
  </si>
  <si>
    <t>ABE8-401</t>
  </si>
  <si>
    <t>401 Independence Road</t>
  </si>
  <si>
    <t>Florence</t>
  </si>
  <si>
    <t>ABE8-309</t>
  </si>
  <si>
    <t>309 Cedar Lane</t>
  </si>
  <si>
    <t>08518-2802</t>
  </si>
  <si>
    <t>2651 Oldmans Creek Rd</t>
  </si>
  <si>
    <t>Logan Township</t>
  </si>
  <si>
    <t>22 Hightstown Cranbury State Road</t>
  </si>
  <si>
    <t>Cranbury</t>
  </si>
  <si>
    <t>1600 East Newlands RD</t>
  </si>
  <si>
    <t>Fernley</t>
  </si>
  <si>
    <t>NV</t>
  </si>
  <si>
    <t>12300 Bermuda Road HENDERSON,</t>
  </si>
  <si>
    <t>Las Vegas</t>
  </si>
  <si>
    <t>89044-8746</t>
  </si>
  <si>
    <t>3837 Bay Lake Trail, Suite 111 North</t>
  </si>
  <si>
    <t>RNO2</t>
  </si>
  <si>
    <t>8000 North Virginia Street</t>
  </si>
  <si>
    <t>Reno</t>
  </si>
  <si>
    <t>Amazon.com.NVDC Inc. 8000 North Virginia Street</t>
  </si>
  <si>
    <t>BOS1</t>
  </si>
  <si>
    <t>10 State St.</t>
  </si>
  <si>
    <t>Nashua</t>
  </si>
  <si>
    <t>NH</t>
  </si>
  <si>
    <t>BWI1</t>
  </si>
  <si>
    <t>2010 Broening Highway</t>
  </si>
  <si>
    <t>Baltimore</t>
  </si>
  <si>
    <t>MD</t>
  </si>
  <si>
    <t>BWI2</t>
  </si>
  <si>
    <t>5001 Holbird Ave.</t>
  </si>
  <si>
    <t>6050 Gateway Court</t>
  </si>
  <si>
    <t>COLUMBUS</t>
  </si>
  <si>
    <t>OH</t>
  </si>
  <si>
    <t>43125-9016</t>
  </si>
  <si>
    <t>Groveport</t>
  </si>
  <si>
    <t>CMH1</t>
  </si>
  <si>
    <t>11903 National Road SW</t>
  </si>
  <si>
    <t>Etna</t>
  </si>
  <si>
    <t>43062-7793</t>
  </si>
  <si>
    <t>2 Ames Drive</t>
  </si>
  <si>
    <t>Carlisle</t>
  </si>
  <si>
    <t>PA</t>
  </si>
  <si>
    <t>705 Boulder Drive</t>
  </si>
  <si>
    <t>Breinigsville</t>
  </si>
  <si>
    <t>650 Boulder Drive</t>
  </si>
  <si>
    <t>21 Roadway Dr</t>
  </si>
  <si>
    <t>500 McCarthy Dr</t>
  </si>
  <si>
    <t>Lewisberry</t>
  </si>
  <si>
    <t>675 Allen Rd.</t>
  </si>
  <si>
    <t>550 Oak Ridge Road</t>
  </si>
  <si>
    <t>Hazle Township</t>
  </si>
  <si>
    <t>18202-9361</t>
  </si>
  <si>
    <t>298 1ST AVE</t>
  </si>
  <si>
    <t>GOULDSBORO</t>
  </si>
  <si>
    <t>18424-9492</t>
  </si>
  <si>
    <t>ABE5</t>
  </si>
  <si>
    <t>6455 Allentown Boulevard</t>
  </si>
  <si>
    <t>Harrisburg</t>
  </si>
  <si>
    <t>PIT1</t>
  </si>
  <si>
    <t>2250 Roswell Drive</t>
  </si>
  <si>
    <t>Pittsburgh</t>
  </si>
  <si>
    <t>VUBA</t>
  </si>
  <si>
    <t>1000 Keystone Industrial Park</t>
  </si>
  <si>
    <t>Scranton</t>
  </si>
  <si>
    <t>VUGA</t>
  </si>
  <si>
    <t>508 Delaware Avenue West</t>
  </si>
  <si>
    <t>Pittston</t>
  </si>
  <si>
    <t>XUSC</t>
  </si>
  <si>
    <t>40 Logistics Drive</t>
  </si>
  <si>
    <t>4400 12 Street Extension</t>
  </si>
  <si>
    <t>West Columbia</t>
  </si>
  <si>
    <t>SC</t>
  </si>
  <si>
    <t>402 John Dodd Rd</t>
  </si>
  <si>
    <t>Spartanburg</t>
  </si>
  <si>
    <t>7200 Discovery Drive</t>
  </si>
  <si>
    <t>Chattanooga</t>
  </si>
  <si>
    <t>TN</t>
  </si>
  <si>
    <t>225 Infinity Dr NW</t>
  </si>
  <si>
    <t>Charleston</t>
  </si>
  <si>
    <t>14840 Central Pike Suite 190</t>
  </si>
  <si>
    <t>Lebanon</t>
  </si>
  <si>
    <t>500 Duke DR</t>
  </si>
  <si>
    <t>Franklin</t>
  </si>
  <si>
    <t>Joe B Jackson Pkwy</t>
  </si>
  <si>
    <t>Murfreesboro</t>
  </si>
  <si>
    <t>BNA4</t>
  </si>
  <si>
    <t>50 airways Blvd</t>
  </si>
  <si>
    <t>Nashville</t>
  </si>
  <si>
    <t>940 W Bethel Road</t>
  </si>
  <si>
    <t>Coppell</t>
  </si>
  <si>
    <t>TX</t>
  </si>
  <si>
    <t>6000 Enterprise Avenue</t>
  </si>
  <si>
    <t>Schertz</t>
  </si>
  <si>
    <t>78154-1461</t>
  </si>
  <si>
    <t>700 Westport Parkway</t>
  </si>
  <si>
    <t>Haslet</t>
  </si>
  <si>
    <t>DFW8</t>
  </si>
  <si>
    <t>2700 Regent Blvd</t>
  </si>
  <si>
    <t>DFW Airport</t>
  </si>
  <si>
    <t>HOU1</t>
  </si>
  <si>
    <t>8120 Humble Westfield Rd</t>
  </si>
  <si>
    <t>Humble</t>
  </si>
  <si>
    <t>HOU2</t>
  </si>
  <si>
    <t>10550 Ella Blvd.</t>
  </si>
  <si>
    <t>Houston</t>
  </si>
  <si>
    <t>77038-2324</t>
  </si>
  <si>
    <t>31555 Highway 90 E</t>
  </si>
  <si>
    <t>Brookshire</t>
  </si>
  <si>
    <t>XUSB</t>
  </si>
  <si>
    <t>14900 Frye Rd.</t>
  </si>
  <si>
    <t>Fort Worth</t>
  </si>
  <si>
    <t>33333 LBJ FWY</t>
  </si>
  <si>
    <t>Dallas</t>
  </si>
  <si>
    <t>2701 West Bethel Road</t>
  </si>
  <si>
    <t>5000 Commerce Way</t>
  </si>
  <si>
    <t>Petersburg</t>
  </si>
  <si>
    <t>VA</t>
  </si>
  <si>
    <t>1901 Meadowville Technology Pkwy</t>
  </si>
  <si>
    <t>Chester</t>
  </si>
  <si>
    <t>RIC3</t>
  </si>
  <si>
    <t>across the street fm 1901 Meadowville Technology Parkway</t>
  </si>
  <si>
    <t>1800 140th Avenue E.</t>
  </si>
  <si>
    <t>Sumner</t>
  </si>
  <si>
    <t>WA</t>
  </si>
  <si>
    <t>2700 Center Drive</t>
  </si>
  <si>
    <t>Dupont</t>
  </si>
  <si>
    <t>98327-9607</t>
  </si>
  <si>
    <t>BFI4</t>
  </si>
  <si>
    <t>20529 59th Place South,Kent,WA 98032 United States</t>
  </si>
  <si>
    <t>Kent</t>
  </si>
  <si>
    <t>BFI5</t>
  </si>
  <si>
    <t>20526 59th Place South,Kent</t>
  </si>
  <si>
    <t>King County</t>
  </si>
  <si>
    <t>1901 140th Ave E</t>
  </si>
  <si>
    <t>SEA6</t>
  </si>
  <si>
    <t>2646 Rainier Ave.</t>
  </si>
  <si>
    <t>South Seattle</t>
  </si>
  <si>
    <t>SEA8</t>
  </si>
  <si>
    <t>1475 124th Avenue</t>
  </si>
  <si>
    <t>Northeast Bellevue</t>
  </si>
  <si>
    <t>3501 120th Ave,Kenosha,WI 53144</t>
  </si>
  <si>
    <t>Kenosha</t>
  </si>
  <si>
    <t>WI</t>
  </si>
  <si>
    <t>ATL6</t>
  </si>
  <si>
    <t>4200 North Commerce</t>
  </si>
  <si>
    <t>East Point</t>
  </si>
  <si>
    <t>GA</t>
  </si>
  <si>
    <t>808 Hog Mountain Road</t>
  </si>
  <si>
    <t>Jefferson</t>
  </si>
  <si>
    <t>250 Emerald</t>
  </si>
  <si>
    <t>Joliet</t>
  </si>
  <si>
    <t>IL</t>
  </si>
  <si>
    <t>60433-3280</t>
  </si>
  <si>
    <t>1125 W REMINGTON BLVD ROMEOVILLE</t>
  </si>
  <si>
    <t>ROMEOVILLE</t>
  </si>
  <si>
    <t>60446-6529</t>
  </si>
  <si>
    <t>MDW7</t>
  </si>
  <si>
    <t>6605 Monee Manhattan Road</t>
  </si>
  <si>
    <t>Monee</t>
  </si>
  <si>
    <t>1750 Bridge Drive</t>
  </si>
  <si>
    <t>Waukegan</t>
  </si>
  <si>
    <t>2865 Duke Parkway</t>
  </si>
  <si>
    <t>Aurora</t>
  </si>
  <si>
    <t>ORD6</t>
  </si>
  <si>
    <t>1250 N Mittel Blvd</t>
  </si>
  <si>
    <t>Wood Dale</t>
  </si>
  <si>
    <t>3050 GATEWAY COMMERCE CENTER DR S</t>
  </si>
  <si>
    <t>Edwardsville</t>
  </si>
  <si>
    <t>62025-2815</t>
  </si>
  <si>
    <t>BOS2</t>
  </si>
  <si>
    <t>1000 Tech Centre</t>
  </si>
  <si>
    <t>Drive Stoughton</t>
  </si>
  <si>
    <t>MA</t>
  </si>
  <si>
    <t>1180 Innovation Way</t>
  </si>
  <si>
    <t>Fall River</t>
  </si>
  <si>
    <t>Am azon.com .dedc LLC 10240 O ld D owd Rd Charlotte, N C 28214-8082 U nited States</t>
  </si>
  <si>
    <t>Charlotte</t>
  </si>
  <si>
    <t>NC</t>
  </si>
  <si>
    <t>28214-8082</t>
  </si>
  <si>
    <t>MSP1</t>
  </si>
  <si>
    <t>2601 4th Avenue East</t>
  </si>
  <si>
    <t>Shakopee</t>
  </si>
  <si>
    <t>MN</t>
  </si>
  <si>
    <t>IVSA</t>
  </si>
  <si>
    <t>4620 Olympic Blvd</t>
  </si>
  <si>
    <t>Erlanger</t>
  </si>
  <si>
    <t>IVSB</t>
  </si>
  <si>
    <t>3521 POINT PLEASANT RD</t>
  </si>
  <si>
    <t>HEBRON</t>
  </si>
  <si>
    <t>BDL2</t>
  </si>
  <si>
    <t>200 Old Iron Ore Rd</t>
  </si>
  <si>
    <t>06095-2144</t>
  </si>
  <si>
    <t>39000 Amrhein Road</t>
  </si>
  <si>
    <t>Livonia</t>
  </si>
  <si>
    <t>MI</t>
  </si>
  <si>
    <t>ONT7</t>
  </si>
  <si>
    <t>2125 W. San Bernandino Ave.Redlands, CA 92374锛</t>
  </si>
  <si>
    <t>LAL1</t>
  </si>
  <si>
    <t>1760 County Line Rd.Lakeland, Florida 33811锛</t>
  </si>
  <si>
    <t>MDW2-250</t>
  </si>
  <si>
    <t>250 Emerald Drive Joliet,IL 60433-3280 United Stat</t>
  </si>
  <si>
    <t>1610 Van Buren Road, Easton, PA, United States, 18</t>
  </si>
  <si>
    <t>Easton</t>
  </si>
  <si>
    <t>SAT2</t>
  </si>
  <si>
    <t>1401 E McCarty Lane San Marcos TX 78666-8969 Unite</t>
  </si>
  <si>
    <t>San Marcos</t>
  </si>
  <si>
    <t>4550 Nexus Way Las Vegas NV 89115,United States</t>
  </si>
  <si>
    <t>LAS7</t>
  </si>
  <si>
    <t>6001 East Tropical Parkway</t>
  </si>
  <si>
    <t>89115-1935</t>
  </si>
  <si>
    <t>11263 Oleander Ave</t>
  </si>
  <si>
    <t>FONTANA</t>
  </si>
  <si>
    <t>600 Principio Parkway West North East, MD 21901-29</t>
  </si>
  <si>
    <t>West North East</t>
  </si>
  <si>
    <t>MDW4</t>
  </si>
  <si>
    <t>250 Emetald Drive Joliet, IL 60433-9642 United Sta</t>
  </si>
  <si>
    <t>22205 East 19th Ave Aurora CO 80019 United States</t>
  </si>
  <si>
    <t>CO</t>
  </si>
  <si>
    <t>DEN3</t>
  </si>
  <si>
    <t>14601 Grant Street</t>
  </si>
  <si>
    <t>Thornton</t>
  </si>
  <si>
    <t>2201 Thornton Road Lithia Springs GA 30122-3895 Un</t>
  </si>
  <si>
    <t>Lithia Springs</t>
  </si>
  <si>
    <t>MDW2-402</t>
  </si>
  <si>
    <t>402 Emerald Drive Joliet,IL 60433-3279 United Stat</t>
  </si>
  <si>
    <t>FTW6</t>
  </si>
  <si>
    <t>2601 W Bethel Road Dallas, TX 75261 United States</t>
  </si>
  <si>
    <t>FTW9</t>
  </si>
  <si>
    <t>944 West Sandy Lake Road</t>
  </si>
  <si>
    <t>COPPELL</t>
  </si>
  <si>
    <t>TX聽</t>
  </si>
  <si>
    <t>75019-3989</t>
  </si>
  <si>
    <t>12900 Pecan Park Road Jacksonville, FL 32218 Unite</t>
  </si>
  <si>
    <t>165 Business Blvd Clear Brook VA 22624-1568 United</t>
  </si>
  <si>
    <t>Clear Brook</t>
  </si>
  <si>
    <t>IVSC</t>
  </si>
  <si>
    <t>Uno - West Deptford 1225 Forest Parkway West Deptf</t>
  </si>
  <si>
    <t>West Deptford</t>
  </si>
  <si>
    <t>IVSD</t>
  </si>
  <si>
    <t>UNO - Swedesboro NJ 800 Arlington Blvd Swedesboro,</t>
  </si>
  <si>
    <t>Swedesboro</t>
  </si>
  <si>
    <t>IVSE</t>
  </si>
  <si>
    <t>2951 MARION DR UNIT 101 LAS VEGAS, NV 89115-3467 United States</t>
  </si>
  <si>
    <t>LAS VEGAS</t>
  </si>
  <si>
    <t>IVSF</t>
  </si>
  <si>
    <t>2821 MARION DR STE 109</t>
  </si>
  <si>
    <t>聽SMF3 3923 S B ST Stockton, CA 95206-8202 US聽</t>
  </si>
  <si>
    <t>Stockton聽</t>
  </si>
  <si>
    <t>95206-8202</t>
  </si>
  <si>
    <t>ITX1</t>
  </si>
  <si>
    <t>9851 Fallbrook Pines Drive Suite 100 Houston, TX 77064-3329</t>
  </si>
  <si>
    <t>ITX2</t>
  </si>
  <si>
    <t>6911 FAIRBANKS N HOUSTON RD SUITE 160 Houston, TX 77040-1437 United States</t>
  </si>
  <si>
    <t>DTW1</t>
  </si>
  <si>
    <t>32801 Ecorse Road,Romulus,48174 MI,United States</t>
  </si>
  <si>
    <t>Romulus</t>
  </si>
  <si>
    <t>CMH1-11999</t>
  </si>
  <si>
    <t>11999 National Road SW Etna, OH 43062-7793 United States</t>
  </si>
  <si>
    <t>700 GATEWAY BLVD</t>
  </si>
  <si>
    <t>Monroe</t>
  </si>
  <si>
    <t>45050-1848</t>
  </si>
  <si>
    <t>CMH6</t>
  </si>
  <si>
    <t>3538 TRADEPORT CT</t>
  </si>
  <si>
    <t>LOCKBOURNE</t>
  </si>
  <si>
    <t>43137-9670</t>
  </si>
  <si>
    <t>FAT1</t>
  </si>
  <si>
    <t>3575 S. Orange Ave.Fresno, CA 93725-9588 United States</t>
  </si>
  <si>
    <t>Fresno</t>
  </si>
  <si>
    <t>PDX9</t>
  </si>
  <si>
    <t>1250 NW Swigert Way Troutdale, OR 97060 United States</t>
  </si>
  <si>
    <t>Troutdale</t>
  </si>
  <si>
    <t>OR</t>
  </si>
  <si>
    <t>15000 N. Lombard St</t>
  </si>
  <si>
    <t>Portland</t>
  </si>
  <si>
    <t>97203-6814</t>
  </si>
  <si>
    <t>聽4775 Depot Ct SE</t>
  </si>
  <si>
    <t>Salem</t>
  </si>
  <si>
    <t>97317-8983</t>
  </si>
  <si>
    <t>6500 Davidson Hwy Concord NC 28027-7995 United States</t>
  </si>
  <si>
    <t>Concord</t>
  </si>
  <si>
    <t>ACY1</t>
  </si>
  <si>
    <t>240 Mantua Grove Road</t>
  </si>
  <si>
    <t>1101 E PEARL ST</t>
  </si>
  <si>
    <t>BURLINGTON</t>
  </si>
  <si>
    <t>08016-1934</t>
  </si>
  <si>
    <t>JFK8</t>
  </si>
  <si>
    <t>546 Gulf Avenue</t>
  </si>
  <si>
    <t>Staten Island</t>
  </si>
  <si>
    <t>NY</t>
  </si>
  <si>
    <t>LGA9</t>
  </si>
  <si>
    <t>2170 Route 27</t>
  </si>
  <si>
    <t>Edison</t>
  </si>
  <si>
    <t>MCO1</t>
  </si>
  <si>
    <t>12340 Boggy Creek Rd</t>
  </si>
  <si>
    <t>Orlando</t>
  </si>
  <si>
    <t>3292 E Holmes Rd</t>
  </si>
  <si>
    <t>Memphis</t>
  </si>
  <si>
    <t>DCA1</t>
  </si>
  <si>
    <t>1700 Sparrows Point Boulevard</t>
  </si>
  <si>
    <t>Sparrows Point</t>
  </si>
  <si>
    <t>SJC8</t>
  </si>
  <si>
    <t>46724 Lakeview Blvd</t>
  </si>
  <si>
    <t>Fremont聽</t>
  </si>
  <si>
    <t>50500 M ound Rd</t>
  </si>
  <si>
    <t>Shelby Township</t>
  </si>
  <si>
    <t>48317-1318</t>
  </si>
  <si>
    <t>OKC1</t>
  </si>
  <si>
    <t>9201 S Portland Avenue</t>
  </si>
  <si>
    <t>OKLAHOMA CITY</t>
  </si>
  <si>
    <t>OK</t>
  </si>
  <si>
    <t>73159-0003</t>
  </si>
  <si>
    <t>7001 Skipper Rd,聽</t>
  </si>
  <si>
    <t>Macon</t>
  </si>
  <si>
    <t>31216-6427</t>
  </si>
  <si>
    <t>CLT4</t>
  </si>
  <si>
    <t>8000 TUCKASEEGEE RD</t>
  </si>
  <si>
    <t>CHARLOTTE</t>
  </si>
  <si>
    <t>28214-2633</t>
  </si>
  <si>
    <t>3931 Lakeview Corporate Drive</t>
  </si>
  <si>
    <t>IL聽</t>
  </si>
  <si>
    <t>62025-2801</t>
  </si>
  <si>
    <t>TUS2</t>
  </si>
  <si>
    <t>6701 S KOLB RD</t>
  </si>
  <si>
    <t>TUCSON</t>
  </si>
  <si>
    <t>85756-9271</t>
  </si>
  <si>
    <t>FTW3</t>
  </si>
  <si>
    <t>15201 Heritage Pkwy</t>
  </si>
  <si>
    <t>76177-2517</t>
  </si>
  <si>
    <t>10681 Production Ave</t>
  </si>
  <si>
    <t>Fontana</t>
  </si>
  <si>
    <t>92337-8006</t>
  </si>
  <si>
    <t>BDL3</t>
  </si>
  <si>
    <t>409 Washington Avenue</t>
  </si>
  <si>
    <t>North Haven</t>
  </si>
  <si>
    <t>06473-1307</t>
  </si>
  <si>
    <t>CMH4</t>
  </si>
  <si>
    <t>1550 W. Main Street</t>
  </si>
  <si>
    <t>WEST JEFFERSON</t>
  </si>
  <si>
    <t>43162-9747</t>
  </si>
  <si>
    <t>CLE2</t>
  </si>
  <si>
    <t>21500 Emery Rd</t>
  </si>
  <si>
    <t>North Randall</t>
  </si>
  <si>
    <t>CLE3</t>
  </si>
  <si>
    <t>1155 Babbitt Road Euclid</t>
  </si>
  <si>
    <t>44132-2703</t>
  </si>
  <si>
    <t>555 E ORANGE SHOW RD</t>
  </si>
  <si>
    <t>SAN BERNARDINO</t>
  </si>
  <si>
    <t>4532 NEWCASTLE RD</t>
  </si>
  <si>
    <t>STOCKTON</t>
  </si>
  <si>
    <t>95215-9465</t>
  </si>
  <si>
    <t>GRR1</t>
  </si>
  <si>
    <t>4500 68th Street SE</t>
  </si>
  <si>
    <t>CALEDONIA</t>
  </si>
  <si>
    <t>Michigan(MI)</t>
  </si>
  <si>
    <t>49316-9141</t>
  </si>
  <si>
    <t>1835 US Route 9</t>
  </si>
  <si>
    <t>Castleton</t>
  </si>
  <si>
    <t>12033-9634</t>
  </si>
  <si>
    <t>ATL2</t>
  </si>
  <si>
    <t>2255 W PARK PLACE BLVD</t>
  </si>
  <si>
    <t>STONE MOUNTAIN</t>
  </si>
  <si>
    <t>GA聽</t>
  </si>
  <si>
    <t>30087-3506</t>
  </si>
  <si>
    <t>ATL7</t>
  </si>
  <si>
    <t>6855 SHANNON PKWY</t>
  </si>
  <si>
    <t>UNION CITY</t>
  </si>
  <si>
    <t>30291-2091</t>
  </si>
  <si>
    <t>3333 S 59TH AVE</t>
  </si>
  <si>
    <t>PHOENIX</t>
  </si>
  <si>
    <t>85043-7904</t>
  </si>
  <si>
    <t>BDL6</t>
  </si>
  <si>
    <t>120 County Line Drive</t>
  </si>
  <si>
    <t>CROMWELL</t>
  </si>
  <si>
    <t>BFL1</t>
  </si>
  <si>
    <t>1601 Petrol Road</t>
  </si>
  <si>
    <t>BAKERSFIELD</t>
  </si>
  <si>
    <t>93308-9755</t>
  </si>
  <si>
    <t>BHM1</t>
  </si>
  <si>
    <t>975 Powder Plant Rd</t>
  </si>
  <si>
    <t>BESSEMER</t>
  </si>
  <si>
    <t>AL</t>
  </si>
  <si>
    <t>35022-5497</t>
  </si>
  <si>
    <t>CSG1</t>
  </si>
  <si>
    <t>280 BRIDGEPORT BLVD</t>
  </si>
  <si>
    <t>Moreland</t>
  </si>
  <si>
    <t>30259-2867</t>
  </si>
  <si>
    <t>DAL2</t>
  </si>
  <si>
    <t>2601 S. Airfield Drive</t>
  </si>
  <si>
    <t>DAL3</t>
  </si>
  <si>
    <t>1301 Chalk Hill Road</t>
  </si>
  <si>
    <t>DALLAS</t>
  </si>
  <si>
    <t>6001 Bethlehem Blvd</t>
  </si>
  <si>
    <t>BALTIMORE</t>
  </si>
  <si>
    <t>21219-1041</t>
  </si>
  <si>
    <t>22300 E 26th Avenue</t>
  </si>
  <si>
    <t>AURORA</t>
  </si>
  <si>
    <t>80019-3609</t>
  </si>
  <si>
    <t>DSM5</t>
  </si>
  <si>
    <t>500 32nd Street SW</t>
  </si>
  <si>
    <t>BONDURANT</t>
  </si>
  <si>
    <t>IA</t>
  </si>
  <si>
    <t>50035-1447</t>
  </si>
  <si>
    <t>EL96</t>
  </si>
  <si>
    <t>10 sigle lane, unit b , Dayton , NJ, 08810 United States</t>
  </si>
  <si>
    <t>Dayton</t>
  </si>
  <si>
    <t>GGE1</t>
  </si>
  <si>
    <t>Muse Paintbar 217 Patriot Place Foxborough MA 02035 United States</t>
  </si>
  <si>
    <t>Foxborough</t>
  </si>
  <si>
    <t>GGE2</t>
  </si>
  <si>
    <t>Muse Paintbar 134 Main Street Port Jefferson NY 11777 United States</t>
  </si>
  <si>
    <t>GGE3</t>
  </si>
  <si>
    <t>Muse Paintbar 55 N. Main Street Norwalk CT 06854 United States</t>
  </si>
  <si>
    <t>Norwalk</t>
  </si>
  <si>
    <t>GGE4</t>
  </si>
  <si>
    <t>Muse Paintbar 34 Middle Neck Road,Great Neck,NY,11021 United States</t>
  </si>
  <si>
    <t>Great Neck</t>
  </si>
  <si>
    <t>GGE5</t>
  </si>
  <si>
    <t>Muse Paintbar 837 Franklin Avenue Garden City NY 11530 United States</t>
  </si>
  <si>
    <t>Garden City</t>
  </si>
  <si>
    <t>GGE6</t>
  </si>
  <si>
    <t>Muse Paintbar 265 Market Street #2040,Yonkers,NY,10710, United States</t>
  </si>
  <si>
    <t>Yonker</t>
  </si>
  <si>
    <t>GGE7</t>
  </si>
  <si>
    <t>Muse Paintbar 329 Greenwich Street,New York,NY,10013 United States</t>
  </si>
  <si>
    <t>New York</t>
  </si>
  <si>
    <t>GGE8</t>
  </si>
  <si>
    <t>Muse Paintbar 2920 District Ave #100 Fairfax VA ,22031 United States</t>
  </si>
  <si>
    <t>Fairfax</t>
  </si>
  <si>
    <t>1656 OLD GREENSBORO RD</t>
  </si>
  <si>
    <t>KERNERSVILLE</t>
  </si>
  <si>
    <t>27284-6855</t>
  </si>
  <si>
    <t>GYR1</t>
  </si>
  <si>
    <t>605 S BULLARD AVE</t>
  </si>
  <si>
    <t>GOODYEAR</t>
  </si>
  <si>
    <t>8181 W ROOSEVELT ST</t>
  </si>
  <si>
    <t>85043-2356</t>
  </si>
  <si>
    <t>16225 TOMBALL PKWYBLDG聽</t>
  </si>
  <si>
    <t>AHOUSTON</t>
  </si>
  <si>
    <t>77064-1111</t>
  </si>
  <si>
    <t>1255 Gateway Blvd</t>
  </si>
  <si>
    <t>BELOIT</t>
  </si>
  <si>
    <t>53511-9709</t>
  </si>
  <si>
    <t>7000 HARDWARE DR</t>
  </si>
  <si>
    <t>PRINCE GEORGE</t>
  </si>
  <si>
    <t>23875-3041</t>
  </si>
  <si>
    <t>LFSI</t>
  </si>
  <si>
    <t>761 Fifth Ave. King of Prussia, PA 19406 United States</t>
  </si>
  <si>
    <t>King of Prussia</t>
  </si>
  <si>
    <t>4375 N Perris Blvd.PERRIS</t>
  </si>
  <si>
    <t>Perris</t>
  </si>
  <si>
    <t>92571-7901</t>
  </si>
  <si>
    <t>2600 N Normandy Blvd</t>
  </si>
  <si>
    <t>Deltona</t>
  </si>
  <si>
    <t>32725-2610</t>
  </si>
  <si>
    <t>MEM2</t>
  </si>
  <si>
    <t>191 NORFOLK SOUTHERN WAY</t>
  </si>
  <si>
    <t>BYHALIA</t>
  </si>
  <si>
    <t>MS</t>
  </si>
  <si>
    <t>38611-2306</t>
  </si>
  <si>
    <t>MEM4</t>
  </si>
  <si>
    <t>4055 NEW ALLEN RD</t>
  </si>
  <si>
    <t>MEMPHIS</t>
  </si>
  <si>
    <t>38128-2718</t>
  </si>
  <si>
    <t>11505 Progress Way</t>
  </si>
  <si>
    <t>OLIVE BRANCH</t>
  </si>
  <si>
    <t>38654-2510</t>
  </si>
  <si>
    <t>650 Broadway Avenue</t>
  </si>
  <si>
    <t>Braselton</t>
  </si>
  <si>
    <t>30517-3002</t>
  </si>
  <si>
    <t>MKE2</t>
  </si>
  <si>
    <t>9700 S 13th Street聽</t>
  </si>
  <si>
    <t>OAK CREEK</t>
  </si>
  <si>
    <t>53154-4925</t>
  </si>
  <si>
    <t>4412 W 300 N</t>
  </si>
  <si>
    <t>GREENFIELD</t>
  </si>
  <si>
    <t>46140-7099</t>
  </si>
  <si>
    <t>MQJ2</t>
  </si>
  <si>
    <t>19 BOB GLIDDEN BLVD</t>
  </si>
  <si>
    <t>WHITELAND</t>
  </si>
  <si>
    <t>46184-9108</t>
  </si>
  <si>
    <t>23714 W Amoco Rd</t>
  </si>
  <si>
    <t>CHANNAHON</t>
  </si>
  <si>
    <t>60410-8758</t>
  </si>
  <si>
    <t>PCA1</t>
  </si>
  <si>
    <t>7700 W Fillmore</t>
  </si>
  <si>
    <t>85043-2101</t>
  </si>
  <si>
    <t>PCW1</t>
  </si>
  <si>
    <t>27400 Crossroads Parkway</t>
  </si>
  <si>
    <t>ROSSFORD</t>
  </si>
  <si>
    <t>43460-1706</t>
  </si>
  <si>
    <t>1200 Westport Rd聽</t>
  </si>
  <si>
    <t>IMPERIAL</t>
  </si>
  <si>
    <t>15126-1002</t>
  </si>
  <si>
    <t>RDG1</t>
  </si>
  <si>
    <t>3563 Mountain Road</t>
  </si>
  <si>
    <t>HAMBURG</t>
  </si>
  <si>
    <t>19526-7947</t>
  </si>
  <si>
    <t>RDU1</t>
  </si>
  <si>
    <t>4851 Jones Sausage Rd</t>
  </si>
  <si>
    <t>GARNER</t>
  </si>
  <si>
    <t>27529-9438</t>
  </si>
  <si>
    <t>1494 S WATERMAN AVE</t>
  </si>
  <si>
    <t>92408-2805</t>
  </si>
  <si>
    <t>5990 N Cajon Blvd</t>
  </si>
  <si>
    <t>92407-1833</t>
  </si>
  <si>
    <t>3565 N AIRPORT WAY</t>
  </si>
  <si>
    <t>MANTECA</t>
  </si>
  <si>
    <t>95336-8696</t>
  </si>
  <si>
    <t>SLA5</t>
  </si>
  <si>
    <t>5250 Goodman Way</t>
  </si>
  <si>
    <t>91752-5088</t>
  </si>
  <si>
    <t>7148 W. Old Bingham Hwy</t>
  </si>
  <si>
    <t>West Jordan</t>
  </si>
  <si>
    <t>STL8</t>
  </si>
  <si>
    <t>4000 Premier Parkway</t>
  </si>
  <si>
    <t>SAINT PETERS</t>
  </si>
  <si>
    <t>MO</t>
  </si>
  <si>
    <t>63376-3447</t>
  </si>
  <si>
    <t>601 Randolph Road</t>
  </si>
  <si>
    <t>SOMERSET</t>
  </si>
  <si>
    <t>676 C Fred Jones Blvd</t>
  </si>
  <si>
    <t>Auburndale</t>
  </si>
  <si>
    <t>33823-9429</t>
  </si>
  <si>
    <t>3400 NW 35th Avenue Road</t>
  </si>
  <si>
    <t>OCALA</t>
  </si>
  <si>
    <t>34475-4625</t>
  </si>
  <si>
    <t>TTN2</t>
  </si>
  <si>
    <t>343 HALF ACRE RD</t>
  </si>
  <si>
    <t>CRANBURY</t>
  </si>
  <si>
    <t>NJ聽</t>
  </si>
  <si>
    <t>08512-3253</t>
  </si>
  <si>
    <t>XEW2</t>
  </si>
  <si>
    <t>30291-2009</t>
  </si>
  <si>
    <t>XIX7</t>
  </si>
  <si>
    <t>555E ORANGE SHOW RD</t>
  </si>
  <si>
    <t>（普货渠道）冲货行为处罚标准</t>
  </si>
  <si>
    <t>温馨提示：请各客户自行控制好货物如实申报，按我司渠道要求交货，如违反渠道规定则视为冲货，一经查处，不做另议！</t>
  </si>
  <si>
    <r>
      <rPr>
        <b/>
        <sz val="12"/>
        <color indexed="8"/>
        <rFont val="宋体"/>
        <charset val="134"/>
      </rPr>
      <t>货物种类</t>
    </r>
  </si>
  <si>
    <r>
      <rPr>
        <b/>
        <sz val="12"/>
        <color indexed="8"/>
        <rFont val="宋体"/>
        <charset val="134"/>
      </rPr>
      <t>查扣环节</t>
    </r>
  </si>
  <si>
    <t>货物及运费
处理标准</t>
  </si>
  <si>
    <t>处罚费用</t>
  </si>
  <si>
    <r>
      <rPr>
        <b/>
        <sz val="12"/>
        <color theme="1"/>
        <rFont val="宋体"/>
        <charset val="134"/>
      </rPr>
      <t>仿牌货物</t>
    </r>
    <r>
      <rPr>
        <sz val="12"/>
        <color theme="1"/>
        <rFont val="宋体"/>
        <charset val="134"/>
      </rPr>
      <t>（涉及一切侵权产品）</t>
    </r>
  </si>
  <si>
    <t>我司查扣</t>
  </si>
  <si>
    <r>
      <rPr>
        <sz val="12"/>
        <color theme="1"/>
        <rFont val="宋体"/>
        <charset val="134"/>
      </rPr>
      <t>退货退运费</t>
    </r>
  </si>
  <si>
    <r>
      <rPr>
        <sz val="12"/>
        <color theme="1"/>
        <rFont val="Arial"/>
        <charset val="134"/>
      </rPr>
      <t>RMB1000/</t>
    </r>
    <r>
      <rPr>
        <sz val="12"/>
        <color theme="1"/>
        <rFont val="宋体"/>
        <charset val="134"/>
      </rPr>
      <t>票</t>
    </r>
  </si>
  <si>
    <t>带电、液体、粉末</t>
  </si>
  <si>
    <r>
      <rPr>
        <sz val="12"/>
        <color theme="1"/>
        <rFont val="Arial"/>
        <charset val="134"/>
      </rPr>
      <t>RMB5000/</t>
    </r>
    <r>
      <rPr>
        <sz val="12"/>
        <color theme="1"/>
        <rFont val="宋体"/>
        <charset val="134"/>
      </rPr>
      <t>票</t>
    </r>
  </si>
  <si>
    <t>药品类、攻击武器、违禁品类</t>
  </si>
  <si>
    <t>不退运费/情节严重上报公安机关</t>
  </si>
  <si>
    <r>
      <rPr>
        <sz val="12"/>
        <color theme="1"/>
        <rFont val="Arial"/>
        <charset val="134"/>
      </rPr>
      <t>RMB10000/</t>
    </r>
    <r>
      <rPr>
        <sz val="12"/>
        <color theme="1"/>
        <rFont val="宋体"/>
        <charset val="134"/>
      </rPr>
      <t>票</t>
    </r>
  </si>
  <si>
    <t>含烟油电子烟</t>
  </si>
  <si>
    <t>烟丝、香烟</t>
  </si>
  <si>
    <r>
      <rPr>
        <sz val="12"/>
        <color theme="1"/>
        <rFont val="Arial"/>
        <charset val="134"/>
      </rPr>
      <t>RMB30000/</t>
    </r>
    <r>
      <rPr>
        <sz val="12"/>
        <color theme="1"/>
        <rFont val="宋体"/>
        <charset val="134"/>
      </rPr>
      <t>票</t>
    </r>
  </si>
  <si>
    <r>
      <rPr>
        <sz val="12"/>
        <color theme="1"/>
        <rFont val="宋体"/>
        <charset val="134"/>
      </rPr>
      <t>官方服务商</t>
    </r>
    <r>
      <rPr>
        <sz val="12"/>
        <color theme="1"/>
        <rFont val="Arial"/>
        <charset val="134"/>
      </rPr>
      <t>/</t>
    </r>
    <r>
      <rPr>
        <sz val="12"/>
        <color theme="1"/>
        <rFont val="宋体"/>
        <charset val="134"/>
      </rPr>
      <t>海关查扣</t>
    </r>
  </si>
  <si>
    <r>
      <rPr>
        <sz val="12"/>
        <color theme="1"/>
        <rFont val="宋体"/>
        <charset val="134"/>
      </rPr>
      <t>不退运费</t>
    </r>
  </si>
  <si>
    <r>
      <rPr>
        <sz val="12"/>
        <color theme="1"/>
        <rFont val="Arial"/>
        <charset val="134"/>
      </rPr>
      <t>RMB2000/</t>
    </r>
    <r>
      <rPr>
        <sz val="12"/>
        <color theme="1"/>
        <rFont val="宋体"/>
        <charset val="134"/>
      </rPr>
      <t>票</t>
    </r>
  </si>
  <si>
    <t>带电、带磁</t>
  </si>
  <si>
    <t>液体、粉末、药品类、纯电池、攻击武器、违禁品</t>
  </si>
  <si>
    <r>
      <rPr>
        <sz val="12"/>
        <color theme="1"/>
        <rFont val="Arial"/>
        <charset val="134"/>
      </rPr>
      <t>RMB20000/</t>
    </r>
    <r>
      <rPr>
        <sz val="12"/>
        <color theme="1"/>
        <rFont val="宋体"/>
        <charset val="134"/>
      </rPr>
      <t>票</t>
    </r>
  </si>
  <si>
    <r>
      <rPr>
        <b/>
        <sz val="12"/>
        <color theme="1"/>
        <rFont val="宋体"/>
        <charset val="134"/>
      </rPr>
      <t>含烟油电子烟</t>
    </r>
  </si>
  <si>
    <r>
      <rPr>
        <sz val="12"/>
        <color theme="1"/>
        <rFont val="Arial"/>
        <charset val="134"/>
      </rPr>
      <t>RMB50000/</t>
    </r>
    <r>
      <rPr>
        <sz val="12"/>
        <color theme="1"/>
        <rFont val="宋体"/>
        <charset val="134"/>
      </rPr>
      <t>票</t>
    </r>
  </si>
  <si>
    <t>渠道要求可出货物及特殊要求备注除外，必须如实申报，如不报、谎报、瞒报，一并处罚，按以上标准执行，出货即默认，不得争议！</t>
  </si>
  <si>
    <t>情节严重并危害我司渠道账号安全的，我司保留追究相应责任！</t>
  </si>
  <si>
    <t>关于货物操作事项的严格要求及杂费收取标准</t>
  </si>
  <si>
    <r>
      <rPr>
        <b/>
        <sz val="12"/>
        <color indexed="8"/>
        <rFont val="宋体"/>
        <charset val="134"/>
      </rPr>
      <t>一、以下货物类型的特别要求：</t>
    </r>
  </si>
  <si>
    <r>
      <rPr>
        <sz val="12"/>
        <color indexed="8"/>
        <rFont val="Arial"/>
        <charset val="134"/>
      </rPr>
      <t>1</t>
    </r>
    <r>
      <rPr>
        <sz val="12"/>
        <color indexed="8"/>
        <rFont val="宋体"/>
        <charset val="134"/>
      </rPr>
      <t>）带电产品、带磁产品及单独报关的货件，请在交接清单及运单上如实申报（请备注：带电类型（内置</t>
    </r>
    <r>
      <rPr>
        <sz val="12"/>
        <color indexed="8"/>
        <rFont val="Arial"/>
        <charset val="134"/>
      </rPr>
      <t>/</t>
    </r>
    <r>
      <rPr>
        <sz val="12"/>
        <color indexed="8"/>
        <rFont val="宋体"/>
        <charset val="134"/>
      </rPr>
      <t>配套），带磁，单独报关）</t>
    </r>
  </si>
  <si>
    <r>
      <rPr>
        <sz val="12"/>
        <color indexed="8"/>
        <rFont val="Arial"/>
        <charset val="134"/>
      </rPr>
      <t>2</t>
    </r>
    <r>
      <rPr>
        <sz val="12"/>
        <color indexed="8"/>
        <rFont val="宋体"/>
        <charset val="134"/>
      </rPr>
      <t>）单独报关货件，请提供正确报关资料数据，申报后请仔细核查报关底单数据，如有问题及时反馈，避免造成不必要的损失，我司不做审核工作，如有问题，概不负责，请知悉！</t>
    </r>
  </si>
  <si>
    <r>
      <rPr>
        <sz val="12"/>
        <color indexed="8"/>
        <rFont val="Arial"/>
        <charset val="134"/>
      </rPr>
      <t>3</t>
    </r>
    <r>
      <rPr>
        <sz val="12"/>
        <color indexed="8"/>
        <rFont val="宋体"/>
        <charset val="134"/>
      </rPr>
      <t>）我司所有渠道均可提前打单，需提供准确详细的货件信息；提前打单的货件，需先支付打单费用</t>
    </r>
    <r>
      <rPr>
        <sz val="12"/>
        <color indexed="8"/>
        <rFont val="Arial"/>
        <charset val="134"/>
      </rPr>
      <t>RMB100</t>
    </r>
    <r>
      <rPr>
        <sz val="12"/>
        <color indexed="8"/>
        <rFont val="宋体"/>
        <charset val="134"/>
      </rPr>
      <t>元</t>
    </r>
    <r>
      <rPr>
        <sz val="12"/>
        <color indexed="8"/>
        <rFont val="Arial"/>
        <charset val="134"/>
      </rPr>
      <t>/</t>
    </r>
    <r>
      <rPr>
        <sz val="12"/>
        <color indexed="8"/>
        <rFont val="宋体"/>
        <charset val="134"/>
      </rPr>
      <t>票，交货至我司后抵冲运费，不交不退；打单后超</t>
    </r>
    <r>
      <rPr>
        <sz val="12"/>
        <color indexed="8"/>
        <rFont val="Arial"/>
        <charset val="134"/>
      </rPr>
      <t>3</t>
    </r>
    <r>
      <rPr>
        <sz val="12"/>
        <color indexed="8"/>
        <rFont val="宋体"/>
        <charset val="134"/>
      </rPr>
      <t>天不交货不退打单操作费；</t>
    </r>
  </si>
  <si>
    <r>
      <rPr>
        <b/>
        <sz val="12"/>
        <color indexed="8"/>
        <rFont val="宋体"/>
        <charset val="134"/>
      </rPr>
      <t>一、制单及退件，收费如下：</t>
    </r>
  </si>
  <si>
    <r>
      <rPr>
        <sz val="12"/>
        <color indexed="8"/>
        <rFont val="Arial"/>
        <charset val="134"/>
      </rPr>
      <t>1</t>
    </r>
    <r>
      <rPr>
        <sz val="12"/>
        <color indexed="8"/>
        <rFont val="宋体"/>
        <charset val="134"/>
      </rPr>
      <t>）所有交于我司的货物，我司将按照交接清单或双方客服对接的资料进行制单，制单完成后如因客户要求更改出货资料、出货渠道等而导致重新制单的，收取操作费</t>
    </r>
    <r>
      <rPr>
        <sz val="12"/>
        <color indexed="8"/>
        <rFont val="Arial"/>
        <charset val="134"/>
      </rPr>
      <t>RMB 20/</t>
    </r>
    <r>
      <rPr>
        <sz val="12"/>
        <color indexed="8"/>
        <rFont val="宋体"/>
        <charset val="134"/>
      </rPr>
      <t>票；</t>
    </r>
  </si>
  <si>
    <r>
      <rPr>
        <sz val="12"/>
        <color indexed="8"/>
        <rFont val="Arial"/>
        <charset val="134"/>
      </rPr>
      <t>2</t>
    </r>
    <r>
      <rPr>
        <sz val="12"/>
        <color indexed="8"/>
        <rFont val="宋体"/>
        <charset val="134"/>
      </rPr>
      <t>）如我司制单完成后，未交官方服务商，因客户要求退货的，收取操作费</t>
    </r>
    <r>
      <rPr>
        <sz val="12"/>
        <color indexed="8"/>
        <rFont val="Arial"/>
        <charset val="134"/>
      </rPr>
      <t>RMB 50/</t>
    </r>
    <r>
      <rPr>
        <sz val="12"/>
        <color indexed="8"/>
        <rFont val="宋体"/>
        <charset val="134"/>
      </rPr>
      <t>票作；</t>
    </r>
  </si>
  <si>
    <r>
      <rPr>
        <sz val="12"/>
        <color indexed="8"/>
        <rFont val="Arial"/>
        <charset val="134"/>
      </rPr>
      <t>3</t>
    </r>
    <r>
      <rPr>
        <sz val="12"/>
        <color indexed="8"/>
        <rFont val="宋体"/>
        <charset val="134"/>
      </rPr>
      <t>）如交于我司货物，操作后我司已递交官方服务商，因客户要求扣件、退件，如扣退成功收取操作费</t>
    </r>
    <r>
      <rPr>
        <sz val="12"/>
        <color indexed="8"/>
        <rFont val="Arial"/>
        <charset val="134"/>
      </rPr>
      <t>RMB 200/</t>
    </r>
    <r>
      <rPr>
        <sz val="12"/>
        <color indexed="8"/>
        <rFont val="宋体"/>
        <charset val="134"/>
      </rPr>
      <t>票，如不成功则不收费；</t>
    </r>
  </si>
  <si>
    <r>
      <rPr>
        <b/>
        <sz val="12"/>
        <color theme="1"/>
        <rFont val="宋体"/>
        <charset val="134"/>
      </rPr>
      <t>二、关税预付附加费，收费如下：</t>
    </r>
  </si>
  <si>
    <r>
      <rPr>
        <sz val="12"/>
        <color indexed="8"/>
        <rFont val="宋体"/>
        <charset val="134"/>
      </rPr>
      <t>关税预付（</t>
    </r>
    <r>
      <rPr>
        <sz val="12"/>
        <color indexed="8"/>
        <rFont val="Arial"/>
        <charset val="134"/>
      </rPr>
      <t>DDP</t>
    </r>
    <r>
      <rPr>
        <sz val="12"/>
        <color indexed="8"/>
        <rFont val="宋体"/>
        <charset val="134"/>
      </rPr>
      <t>）货件，可选择单票预付或固定押金两种方式：</t>
    </r>
  </si>
  <si>
    <r>
      <rPr>
        <sz val="12"/>
        <color indexed="8"/>
        <rFont val="Arial"/>
        <charset val="134"/>
      </rPr>
      <t>1</t>
    </r>
    <r>
      <rPr>
        <sz val="12"/>
        <color indexed="8"/>
        <rFont val="宋体"/>
        <charset val="134"/>
      </rPr>
      <t>）单票关税预付的收费标准：按每票申报价值的</t>
    </r>
    <r>
      <rPr>
        <sz val="12"/>
        <color indexed="8"/>
        <rFont val="Arial"/>
        <charset val="134"/>
      </rPr>
      <t>30%</t>
    </r>
    <r>
      <rPr>
        <sz val="12"/>
        <color indexed="8"/>
        <rFont val="宋体"/>
        <charset val="134"/>
      </rPr>
      <t>预先收取，最低</t>
    </r>
    <r>
      <rPr>
        <sz val="12"/>
        <color indexed="8"/>
        <rFont val="Arial"/>
        <charset val="134"/>
      </rPr>
      <t>RMB1000/</t>
    </r>
    <r>
      <rPr>
        <sz val="12"/>
        <color indexed="8"/>
        <rFont val="宋体"/>
        <charset val="134"/>
      </rPr>
      <t>票；最终收费金额按官方账单为准，多退少补；</t>
    </r>
  </si>
  <si>
    <r>
      <rPr>
        <sz val="12"/>
        <color indexed="8"/>
        <rFont val="Arial"/>
        <charset val="134"/>
      </rPr>
      <t>2</t>
    </r>
    <r>
      <rPr>
        <sz val="12"/>
        <color indexed="8"/>
        <rFont val="宋体"/>
        <charset val="134"/>
      </rPr>
      <t>）固定押金：交付固定押金后不针对单票货物收取关税押金，固定押金</t>
    </r>
    <r>
      <rPr>
        <sz val="12"/>
        <color indexed="8"/>
        <rFont val="Arial"/>
        <charset val="134"/>
      </rPr>
      <t>RMB5000</t>
    </r>
    <r>
      <rPr>
        <sz val="12"/>
        <color indexed="8"/>
        <rFont val="宋体"/>
        <charset val="134"/>
      </rPr>
      <t>元，待我司确认了所有货件的税金后，方可退回押金；</t>
    </r>
  </si>
  <si>
    <r>
      <rPr>
        <b/>
        <sz val="12"/>
        <color rgb="FFFF0000"/>
        <rFont val="宋体"/>
        <charset val="134"/>
      </rPr>
      <t>特别提示：如客户一旦同意并选择我司出货渠道服务，我司默认客户已详细阅读过所有相关条款内容，并接受各条款的约束。</t>
    </r>
  </si>
  <si>
    <t>报价所有服务条款，最终解释权归深圳市梓荃国际物流有限公司所有；</t>
  </si>
  <si>
    <t>亚马逊仓编号</t>
  </si>
  <si>
    <t>返回卡派报价</t>
  </si>
  <si>
    <t>不能预约的仓库</t>
  </si>
  <si>
    <r>
      <rPr>
        <b/>
        <sz val="28"/>
        <color rgb="FF002060"/>
        <rFont val="宋体"/>
        <charset val="134"/>
      </rPr>
      <t xml:space="preserve">    盐田统配纽约直航-海</t>
    </r>
    <r>
      <rPr>
        <b/>
        <sz val="28"/>
        <color theme="8" tint="-0.499984740745262"/>
        <rFont val="宋体"/>
        <charset val="134"/>
      </rPr>
      <t>派（</t>
    </r>
    <r>
      <rPr>
        <b/>
        <sz val="20"/>
        <color theme="8" tint="-0.499984740745262"/>
        <rFont val="宋体"/>
        <charset val="134"/>
      </rPr>
      <t>COSCO/EMC定提服务</t>
    </r>
    <r>
      <rPr>
        <b/>
        <sz val="28"/>
        <color theme="8" tint="-0.499984740745262"/>
        <rFont val="宋体"/>
        <charset val="134"/>
      </rPr>
      <t xml:space="preserve"> ） </t>
    </r>
  </si>
  <si>
    <t>返回报价</t>
  </si>
  <si>
    <t>单件计费重量不得低于12KG,不足12KG按12KG计费；可接单独报关，单独报关350/票</t>
  </si>
  <si>
    <t>a.如果任何货件的地址错误或不完整时UPS会尽力修正地址并妥投，并收取地址修正费（地址一定要和客户确认好，不能多一个字母或少一个字母，多个数字或少个数字都会产生地址修正费）  地址更正费最低18美金/件，上不封顶</t>
  </si>
  <si>
    <r>
      <rPr>
        <sz val="10"/>
        <rFont val="宋体"/>
        <charset val="134"/>
      </rPr>
      <t>所有用UPS或FEDEX派送的货物单件不能超过22.5KG，超过22.5KG，每件加收</t>
    </r>
    <r>
      <rPr>
        <b/>
        <sz val="10"/>
        <color rgb="FF000080"/>
        <rFont val="宋体"/>
        <charset val="134"/>
      </rPr>
      <t>280/rmb</t>
    </r>
    <r>
      <rPr>
        <sz val="10"/>
        <rFont val="宋体"/>
        <charset val="134"/>
      </rPr>
      <t>超重费</t>
    </r>
  </si>
  <si>
    <r>
      <rPr>
        <sz val="10"/>
        <rFont val="宋体"/>
        <charset val="134"/>
      </rPr>
      <t>更改地址费用</t>
    </r>
    <r>
      <rPr>
        <b/>
        <sz val="10"/>
        <color rgb="FF000080"/>
        <rFont val="宋体"/>
        <charset val="134"/>
      </rPr>
      <t>18美金/件（约人民币125/件）</t>
    </r>
    <r>
      <rPr>
        <sz val="10"/>
        <rFont val="宋体"/>
        <charset val="134"/>
      </rPr>
      <t xml:space="preserve">，操作费10USD/件，我司不承诺百分百成功，UPS提取后无法更改地址，以上费用均以我司结算账单为准，补收账单长期有效 </t>
    </r>
  </si>
  <si>
    <t>目的地海关认定货物是品牌货物，或者是CE、蓝牙、HDMI、FDA、FCC、Lacey Act、DOT等认证的问题，或者货物属于当地反倾销,货物或不符合目的地国家进口要求的货物，客人需要提供相应授权书或认证报告，如果提供不了导致货物扣关甚至退运而产生的，所有责任和相关费用将由发件人承担。                                                                                                                         1）如因侵权问题，我司不承担任何责任并且保留追究发件人因此带来对我司的损失的赔偿；                                                                                                                            2）如货物没有按照实际价值申报、侵犯知识产权、当地禁止进口等原因而导致的海关扣货，此情况不在赔偿范围之内，我司只是协助发件人提供清关文件；                                                                                                             3）如因客户货物本身质量问题以及涉及到具体的认证问题等，均不受理赔偿；                                                                                                                                        4）如遇战争，自然灾害等不可抗力因素除导致货物破坏或灭失，不受理赔偿；                                                                                                                   5）在运输过程中如遇到航班延误/清关延误等引起的总体时效延误，均不受理赔偿。                                                                                                                                    6）产品数量缺少、损坏不受理赔偿。7）易碎品不接受任何损坏赔偿8）需要签名服务的加收35元/件，货件未要求签名服务的，网站上显示已签收，但收件人未收到货件的我司概不负责。</t>
  </si>
  <si>
    <r>
      <rPr>
        <b/>
        <sz val="24"/>
        <color rgb="FF002060"/>
        <rFont val="宋体"/>
        <charset val="134"/>
      </rPr>
      <t xml:space="preserve">   纽约直航-卡</t>
    </r>
    <r>
      <rPr>
        <b/>
        <sz val="24"/>
        <color theme="8" tint="-0.499984740745262"/>
        <rFont val="宋体"/>
        <charset val="134"/>
      </rPr>
      <t xml:space="preserve">派KG计费（ 盐田统配COSCO/EMC定提服务 ） </t>
    </r>
  </si>
  <si>
    <t xml:space="preserve">  盐田统配纽约直航-卡派按方（COSCO/EMC定提服务)卡车派送</t>
  </si>
  <si>
    <t>②单箱最长边不超120cm，超过120cm~150cm按照运费1.1倍收取超长费；如最长边超150cm-200cm，按照运费1.2倍收取超长费，超过200cm不接；</t>
  </si>
  <si>
    <r>
      <rPr>
        <sz val="11"/>
        <rFont val="宋体"/>
        <charset val="134"/>
      </rPr>
      <t>更改地址费用</t>
    </r>
    <r>
      <rPr>
        <b/>
        <sz val="11"/>
        <color rgb="FF000080"/>
        <rFont val="宋体"/>
        <charset val="134"/>
      </rPr>
      <t>17美金/件（约人民币125/件）</t>
    </r>
    <r>
      <rPr>
        <sz val="11"/>
        <rFont val="宋体"/>
        <charset val="134"/>
      </rPr>
      <t xml:space="preserve">，操作费10USD/件，我司不承诺百分百成功，UPS提取后无法更改地址，以上费用均以我司结算账单为准，补收账单长期有效 </t>
    </r>
  </si>
  <si>
    <t>实重超过30KG不接，单边超120CM（含120CM）+ RMB150/件，体积除6000超过40KG，加收RMB200/件，周长（宽+高）*2+最长边不能超过310CM，超过310CM加收RMB900/件；（特殊说明：被定义为大型货件后：最低应结账重为40KG，并需另外加收大包裹附加费）</t>
  </si>
</sst>
</file>

<file path=xl/styles.xml><?xml version="1.0" encoding="utf-8"?>
<styleSheet xmlns="http://schemas.openxmlformats.org/spreadsheetml/2006/main" xmlns:mc="http://schemas.openxmlformats.org/markup-compatibility/2006" xmlns:xr9="http://schemas.microsoft.com/office/spreadsheetml/2016/revision9" mc:Ignorable="xr9">
  <numFmts count="16">
    <numFmt numFmtId="24" formatCode="\$#,##0_);[Red]\(\$#,##0\)"/>
    <numFmt numFmtId="26" formatCode="\$#,##0.00_);[Red]\(\$#,##0.0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809]#,##0.00"/>
    <numFmt numFmtId="177" formatCode="[$-1010804]General"/>
    <numFmt numFmtId="178" formatCode="[$USD]\ #,##0.00_);[Red]\([$USD]\ #,##0.00\)"/>
    <numFmt numFmtId="179" formatCode="[$$-409]#,##0.00"/>
    <numFmt numFmtId="180" formatCode="0.0_);[Red]\(0.0\)"/>
    <numFmt numFmtId="181" formatCode="0.0;[Red]0.0"/>
    <numFmt numFmtId="182" formatCode="yyyy&quot;年&quot;m&quot;月&quot;d&quot;日&quot;;@"/>
    <numFmt numFmtId="183" formatCode="00000"/>
    <numFmt numFmtId="184" formatCode="[$$-409]#,##0.00;[Red][$$-409]#,##0.00"/>
    <numFmt numFmtId="185" formatCode="0;[Red]0"/>
  </numFmts>
  <fonts count="317">
    <font>
      <sz val="11"/>
      <color theme="1"/>
      <name val="宋体"/>
      <charset val="134"/>
      <scheme val="minor"/>
    </font>
    <font>
      <sz val="12"/>
      <name val="宋体"/>
      <charset val="134"/>
    </font>
    <font>
      <b/>
      <sz val="24"/>
      <color rgb="FF002060"/>
      <name val="宋体"/>
      <charset val="134"/>
    </font>
    <font>
      <b/>
      <sz val="18"/>
      <name val="宋体"/>
      <charset val="134"/>
    </font>
    <font>
      <sz val="14"/>
      <name val="宋体"/>
      <charset val="134"/>
    </font>
    <font>
      <b/>
      <sz val="30"/>
      <name val="宋体"/>
      <charset val="134"/>
    </font>
    <font>
      <b/>
      <sz val="14"/>
      <color rgb="FFFF0000"/>
      <name val="宋体"/>
      <charset val="134"/>
    </font>
    <font>
      <b/>
      <sz val="20"/>
      <color rgb="FFFF0000"/>
      <name val="宋体"/>
      <charset val="134"/>
    </font>
    <font>
      <b/>
      <sz val="36"/>
      <color rgb="FFFF0000"/>
      <name val="宋体"/>
      <charset val="134"/>
    </font>
    <font>
      <b/>
      <sz val="22"/>
      <color rgb="FF000000"/>
      <name val="宋体"/>
      <charset val="134"/>
      <scheme val="minor"/>
    </font>
    <font>
      <b/>
      <sz val="30"/>
      <color rgb="FF0000FF"/>
      <name val="宋体"/>
      <charset val="134"/>
    </font>
    <font>
      <b/>
      <sz val="11"/>
      <name val="宋体"/>
      <charset val="134"/>
    </font>
    <font>
      <sz val="10"/>
      <name val="宋体"/>
      <charset val="134"/>
    </font>
    <font>
      <b/>
      <sz val="12"/>
      <color indexed="10"/>
      <name val="宋体"/>
      <charset val="134"/>
    </font>
    <font>
      <b/>
      <sz val="11"/>
      <color rgb="FFFF0000"/>
      <name val="宋体"/>
      <charset val="134"/>
    </font>
    <font>
      <sz val="11"/>
      <color rgb="FFFF0000"/>
      <name val="宋体"/>
      <charset val="134"/>
    </font>
    <font>
      <b/>
      <sz val="11"/>
      <color rgb="FF000080"/>
      <name val="宋体"/>
      <charset val="134"/>
    </font>
    <font>
      <sz val="11"/>
      <name val="宋体"/>
      <charset val="134"/>
    </font>
    <font>
      <sz val="10"/>
      <color indexed="8"/>
      <name val="宋体"/>
      <charset val="134"/>
    </font>
    <font>
      <sz val="10"/>
      <color rgb="FFFF0000"/>
      <name val="宋体"/>
      <charset val="134"/>
    </font>
    <font>
      <b/>
      <sz val="16"/>
      <color rgb="FFFF0000"/>
      <name val="宋体"/>
      <charset val="134"/>
    </font>
    <font>
      <sz val="14"/>
      <color theme="8" tint="-0.499984740745262"/>
      <name val="宋体"/>
      <charset val="134"/>
    </font>
    <font>
      <u/>
      <sz val="11"/>
      <color theme="10"/>
      <name val="宋体"/>
      <charset val="134"/>
    </font>
    <font>
      <b/>
      <sz val="16"/>
      <name val="宋体"/>
      <charset val="134"/>
    </font>
    <font>
      <b/>
      <sz val="16"/>
      <color rgb="FF0000FF"/>
      <name val="宋体"/>
      <charset val="134"/>
    </font>
    <font>
      <b/>
      <sz val="28"/>
      <color rgb="FF002060"/>
      <name val="宋体"/>
      <charset val="134"/>
    </font>
    <font>
      <b/>
      <sz val="18"/>
      <color rgb="FFFF0000"/>
      <name val="宋体"/>
      <charset val="134"/>
    </font>
    <font>
      <sz val="16"/>
      <color rgb="FFFF0000"/>
      <name val="宋体"/>
      <charset val="134"/>
    </font>
    <font>
      <b/>
      <sz val="12"/>
      <color rgb="FFFF0000"/>
      <name val="宋体"/>
      <charset val="134"/>
    </font>
    <font>
      <b/>
      <sz val="14"/>
      <color rgb="FF000080"/>
      <name val="宋体"/>
      <charset val="134"/>
    </font>
    <font>
      <b/>
      <sz val="14"/>
      <color rgb="FF00B050"/>
      <name val="宋体"/>
      <charset val="134"/>
    </font>
    <font>
      <b/>
      <sz val="11"/>
      <color theme="1"/>
      <name val="宋体"/>
      <charset val="134"/>
      <scheme val="minor"/>
    </font>
    <font>
      <b/>
      <sz val="9"/>
      <color theme="1"/>
      <name val="宋体"/>
      <charset val="134"/>
      <scheme val="minor"/>
    </font>
    <font>
      <b/>
      <sz val="12"/>
      <color theme="1"/>
      <name val="宋体"/>
      <charset val="134"/>
      <scheme val="minor"/>
    </font>
    <font>
      <strike/>
      <sz val="11"/>
      <color rgb="FFFF0000"/>
      <name val="宋体"/>
      <charset val="134"/>
      <scheme val="minor"/>
    </font>
    <font>
      <strike/>
      <sz val="14"/>
      <color rgb="FFFF0000"/>
      <name val="宋体"/>
      <charset val="134"/>
      <scheme val="minor"/>
    </font>
    <font>
      <b/>
      <sz val="20"/>
      <color indexed="8"/>
      <name val="宋体"/>
      <charset val="134"/>
    </font>
    <font>
      <b/>
      <sz val="20"/>
      <color indexed="8"/>
      <name val="Arial"/>
      <charset val="134"/>
    </font>
    <font>
      <b/>
      <sz val="12"/>
      <color theme="1"/>
      <name val="宋体"/>
      <charset val="134"/>
    </font>
    <font>
      <sz val="12"/>
      <color indexed="8"/>
      <name val="Arial"/>
      <charset val="134"/>
    </font>
    <font>
      <sz val="11"/>
      <name val="Arial"/>
      <charset val="134"/>
    </font>
    <font>
      <b/>
      <sz val="12"/>
      <color indexed="8"/>
      <name val="Arial"/>
      <charset val="134"/>
    </font>
    <font>
      <b/>
      <sz val="12"/>
      <color indexed="8"/>
      <name val="宋体"/>
      <charset val="134"/>
    </font>
    <font>
      <sz val="12"/>
      <color theme="1"/>
      <name val="宋体"/>
      <charset val="134"/>
    </font>
    <font>
      <sz val="12"/>
      <color theme="1"/>
      <name val="Arial"/>
      <charset val="134"/>
    </font>
    <font>
      <b/>
      <sz val="12"/>
      <color theme="1"/>
      <name val="Arial"/>
      <charset val="134"/>
    </font>
    <font>
      <sz val="12"/>
      <color indexed="8"/>
      <name val="宋体"/>
      <charset val="134"/>
    </font>
    <font>
      <b/>
      <sz val="12"/>
      <color rgb="FFFF0000"/>
      <name val="Arial"/>
      <charset val="134"/>
    </font>
    <font>
      <b/>
      <sz val="20"/>
      <color rgb="FF0000FF"/>
      <name val="宋体"/>
      <charset val="134"/>
    </font>
    <font>
      <b/>
      <sz val="12"/>
      <color theme="0"/>
      <name val="宋体"/>
      <charset val="134"/>
    </font>
    <font>
      <b/>
      <sz val="14"/>
      <name val="宋体"/>
      <charset val="134"/>
    </font>
    <font>
      <b/>
      <sz val="14"/>
      <name val="Microsoft Yahei"/>
      <charset val="134"/>
    </font>
    <font>
      <sz val="10.5"/>
      <color rgb="FF353535"/>
      <name val="Helvetica"/>
      <charset val="134"/>
    </font>
    <font>
      <sz val="9"/>
      <color rgb="FF353535"/>
      <name val="Helvetica"/>
      <charset val="134"/>
    </font>
    <font>
      <sz val="10"/>
      <name val="Arial"/>
      <charset val="134"/>
    </font>
    <font>
      <i/>
      <sz val="10"/>
      <name val="Arial"/>
      <charset val="134"/>
    </font>
    <font>
      <b/>
      <sz val="10"/>
      <color theme="0"/>
      <name val="Arial"/>
      <charset val="134"/>
    </font>
    <font>
      <sz val="10"/>
      <color theme="0"/>
      <name val="Arial"/>
      <charset val="134"/>
    </font>
    <font>
      <sz val="8"/>
      <color rgb="FF0000FF"/>
      <name val="宋体"/>
      <charset val="134"/>
    </font>
    <font>
      <sz val="20"/>
      <name val="宋体"/>
      <charset val="134"/>
    </font>
    <font>
      <sz val="8"/>
      <color rgb="FF800080"/>
      <name val="宋体"/>
      <charset val="134"/>
      <scheme val="minor"/>
    </font>
    <font>
      <sz val="36"/>
      <name val="宋体"/>
      <charset val="134"/>
    </font>
    <font>
      <sz val="11"/>
      <color indexed="8"/>
      <name val="宋体"/>
      <charset val="134"/>
    </font>
    <font>
      <sz val="10.5"/>
      <name val="Arial"/>
      <charset val="134"/>
    </font>
    <font>
      <sz val="10"/>
      <color theme="1"/>
      <name val="宋体"/>
      <charset val="134"/>
      <scheme val="minor"/>
    </font>
    <font>
      <sz val="22"/>
      <color theme="0"/>
      <name val="方正公文黑体"/>
      <charset val="134"/>
    </font>
    <font>
      <sz val="10"/>
      <color theme="1"/>
      <name val="微软雅黑"/>
      <charset val="134"/>
    </font>
    <font>
      <sz val="9"/>
      <color theme="1"/>
      <name val="微软雅黑"/>
      <charset val="134"/>
    </font>
    <font>
      <sz val="11"/>
      <color theme="1"/>
      <name val="微软雅黑"/>
      <charset val="134"/>
    </font>
    <font>
      <sz val="12"/>
      <color rgb="FF0000FF"/>
      <name val="微软雅黑"/>
      <charset val="134"/>
    </font>
    <font>
      <b/>
      <sz val="12"/>
      <color theme="0"/>
      <name val="微软雅黑"/>
      <charset val="134"/>
    </font>
    <font>
      <b/>
      <sz val="14"/>
      <name val="微软雅黑"/>
      <charset val="134"/>
    </font>
    <font>
      <sz val="10"/>
      <name val="微软雅黑"/>
      <charset val="134"/>
    </font>
    <font>
      <b/>
      <sz val="14"/>
      <color theme="0"/>
      <name val="微软雅黑"/>
      <charset val="134"/>
    </font>
    <font>
      <b/>
      <sz val="10"/>
      <color theme="1"/>
      <name val="微软雅黑"/>
      <charset val="134"/>
    </font>
    <font>
      <sz val="16"/>
      <color rgb="FF002060"/>
      <name val="宋体"/>
      <charset val="134"/>
      <scheme val="minor"/>
    </font>
    <font>
      <sz val="11"/>
      <color theme="0"/>
      <name val="宋体"/>
      <charset val="134"/>
      <scheme val="minor"/>
    </font>
    <font>
      <sz val="16"/>
      <color theme="1"/>
      <name val="宋体"/>
      <charset val="134"/>
      <scheme val="minor"/>
    </font>
    <font>
      <u/>
      <sz val="18"/>
      <color theme="10"/>
      <name val="宋体"/>
      <charset val="134"/>
    </font>
    <font>
      <b/>
      <sz val="24"/>
      <name val="微软雅黑"/>
      <charset val="134"/>
    </font>
    <font>
      <b/>
      <sz val="12"/>
      <color indexed="8"/>
      <name val="微软雅黑"/>
      <charset val="134"/>
    </font>
    <font>
      <b/>
      <sz val="12"/>
      <name val="宋体"/>
      <charset val="134"/>
    </font>
    <font>
      <b/>
      <sz val="12"/>
      <color rgb="FF000000"/>
      <name val="微软雅黑"/>
      <charset val="134"/>
    </font>
    <font>
      <b/>
      <sz val="12"/>
      <color theme="1"/>
      <name val="微软雅黑"/>
      <charset val="134"/>
    </font>
    <font>
      <b/>
      <sz val="11"/>
      <color indexed="8"/>
      <name val="微软雅黑"/>
      <charset val="134"/>
    </font>
    <font>
      <b/>
      <sz val="11"/>
      <color rgb="FF000000"/>
      <name val="微软雅黑"/>
      <charset val="134"/>
    </font>
    <font>
      <b/>
      <sz val="11"/>
      <name val="Arial"/>
      <charset val="134"/>
    </font>
    <font>
      <sz val="14"/>
      <name val="Arial"/>
      <charset val="134"/>
    </font>
    <font>
      <sz val="12"/>
      <color theme="1"/>
      <name val="宋体"/>
      <charset val="134"/>
      <scheme val="minor"/>
    </font>
    <font>
      <sz val="14"/>
      <name val="宋体"/>
      <charset val="134"/>
      <scheme val="minor"/>
    </font>
    <font>
      <sz val="24"/>
      <name val="宋体"/>
      <charset val="134"/>
    </font>
    <font>
      <sz val="12"/>
      <name val="Arial Unicode MS"/>
      <charset val="134"/>
    </font>
    <font>
      <b/>
      <sz val="12"/>
      <name val="Arial Unicode MS"/>
      <charset val="134"/>
    </font>
    <font>
      <b/>
      <sz val="36"/>
      <color rgb="FF0070C0"/>
      <name val="微软雅黑"/>
      <charset val="134"/>
    </font>
    <font>
      <u/>
      <sz val="12"/>
      <color rgb="FF800080"/>
      <name val="宋体"/>
      <charset val="134"/>
      <scheme val="minor"/>
    </font>
    <font>
      <b/>
      <sz val="20"/>
      <color theme="1"/>
      <name val="宋体"/>
      <charset val="134"/>
      <scheme val="minor"/>
    </font>
    <font>
      <b/>
      <sz val="11"/>
      <color theme="1"/>
      <name val="楷体"/>
      <charset val="134"/>
    </font>
    <font>
      <sz val="14"/>
      <color theme="1"/>
      <name val="楷体"/>
      <charset val="134"/>
    </font>
    <font>
      <sz val="14"/>
      <color rgb="FFFF0000"/>
      <name val="楷体"/>
      <charset val="134"/>
    </font>
    <font>
      <sz val="14"/>
      <color theme="1"/>
      <name val="Times New Roman"/>
      <charset val="134"/>
    </font>
    <font>
      <b/>
      <sz val="14"/>
      <color theme="1"/>
      <name val="楷体"/>
      <charset val="134"/>
    </font>
    <font>
      <sz val="12"/>
      <color theme="1"/>
      <name val="楷体"/>
      <charset val="134"/>
    </font>
    <font>
      <sz val="12"/>
      <color theme="1"/>
      <name val="Times New Roman"/>
      <charset val="134"/>
    </font>
    <font>
      <sz val="11"/>
      <color theme="1"/>
      <name val="楷体"/>
      <charset val="134"/>
    </font>
    <font>
      <b/>
      <sz val="12"/>
      <color theme="1"/>
      <name val="楷体"/>
      <charset val="134"/>
    </font>
    <font>
      <sz val="12"/>
      <color rgb="FFFF0000"/>
      <name val="楷体"/>
      <charset val="134"/>
    </font>
    <font>
      <b/>
      <sz val="14"/>
      <color rgb="FF0000FF"/>
      <name val="宋体"/>
      <charset val="134"/>
      <scheme val="minor"/>
    </font>
    <font>
      <u/>
      <sz val="16"/>
      <name val="宋体"/>
      <charset val="134"/>
      <scheme val="minor"/>
    </font>
    <font>
      <sz val="18"/>
      <color rgb="FFFF0000"/>
      <name val="宋体"/>
      <charset val="134"/>
    </font>
    <font>
      <u/>
      <sz val="16"/>
      <color rgb="FF800080"/>
      <name val="宋体"/>
      <charset val="134"/>
      <scheme val="minor"/>
    </font>
    <font>
      <sz val="18"/>
      <name val="宋体"/>
      <charset val="134"/>
    </font>
    <font>
      <b/>
      <sz val="28"/>
      <color rgb="FFFF0000"/>
      <name val="宋体"/>
      <charset val="134"/>
    </font>
    <font>
      <b/>
      <sz val="26"/>
      <color rgb="FF002060"/>
      <name val="宋体"/>
      <charset val="134"/>
    </font>
    <font>
      <b/>
      <sz val="12"/>
      <color rgb="FF000000"/>
      <name val="宋体"/>
      <charset val="134"/>
      <scheme val="minor"/>
    </font>
    <font>
      <u/>
      <sz val="18"/>
      <color rgb="FF800080"/>
      <name val="宋体"/>
      <charset val="134"/>
      <scheme val="minor"/>
    </font>
    <font>
      <sz val="18"/>
      <color rgb="FF0000FF"/>
      <name val="宋体"/>
      <charset val="134"/>
      <scheme val="minor"/>
    </font>
    <font>
      <b/>
      <sz val="26"/>
      <color rgb="FFFF0000"/>
      <name val="宋体"/>
      <charset val="134"/>
    </font>
    <font>
      <b/>
      <sz val="16"/>
      <name val="Arial"/>
      <charset val="134"/>
    </font>
    <font>
      <b/>
      <sz val="14"/>
      <name val="News times "/>
      <charset val="134"/>
    </font>
    <font>
      <b/>
      <sz val="20"/>
      <name val="微软雅黑"/>
      <charset val="134"/>
    </font>
    <font>
      <b/>
      <sz val="22"/>
      <name val="宋体"/>
      <charset val="134"/>
    </font>
    <font>
      <sz val="16"/>
      <name val="微软雅黑"/>
      <charset val="134"/>
    </font>
    <font>
      <b/>
      <sz val="14"/>
      <color rgb="FFFF0000"/>
      <name val="微软雅黑"/>
      <charset val="134"/>
    </font>
    <font>
      <sz val="10"/>
      <color rgb="FFFF0000"/>
      <name val="微软雅黑"/>
      <charset val="134"/>
    </font>
    <font>
      <sz val="8"/>
      <color rgb="FFFF0000"/>
      <name val="微软雅黑"/>
      <charset val="134"/>
    </font>
    <font>
      <b/>
      <sz val="10"/>
      <color rgb="FFFF0000"/>
      <name val="宋体"/>
      <charset val="134"/>
    </font>
    <font>
      <sz val="9"/>
      <name val="宋体"/>
      <charset val="134"/>
    </font>
    <font>
      <sz val="9"/>
      <name val="微软雅黑"/>
      <charset val="134"/>
    </font>
    <font>
      <b/>
      <sz val="10"/>
      <name val="微软雅黑"/>
      <charset val="134"/>
    </font>
    <font>
      <b/>
      <sz val="9"/>
      <color indexed="10"/>
      <name val="微软雅黑"/>
      <charset val="134"/>
    </font>
    <font>
      <sz val="9"/>
      <color rgb="FFFF0000"/>
      <name val="微软雅黑"/>
      <charset val="134"/>
    </font>
    <font>
      <sz val="11"/>
      <color rgb="FFFF0000"/>
      <name val="宋体"/>
      <charset val="134"/>
      <scheme val="major"/>
    </font>
    <font>
      <b/>
      <sz val="12"/>
      <color rgb="FFC00000"/>
      <name val="华文宋体"/>
      <charset val="134"/>
    </font>
    <font>
      <b/>
      <sz val="24"/>
      <color theme="1"/>
      <name val="微软雅黑"/>
      <charset val="134"/>
    </font>
    <font>
      <b/>
      <sz val="16"/>
      <color rgb="FF002060"/>
      <name val="微软雅黑"/>
      <charset val="134"/>
    </font>
    <font>
      <b/>
      <sz val="11"/>
      <name val="微软雅黑"/>
      <charset val="134"/>
    </font>
    <font>
      <b/>
      <sz val="12"/>
      <name val="微软雅黑"/>
      <charset val="134"/>
    </font>
    <font>
      <sz val="11"/>
      <name val="微软雅黑"/>
      <charset val="134"/>
    </font>
    <font>
      <b/>
      <sz val="18"/>
      <name val="Arial"/>
      <charset val="134"/>
    </font>
    <font>
      <b/>
      <sz val="18"/>
      <color rgb="FF0000FF"/>
      <name val="Arial"/>
      <charset val="134"/>
    </font>
    <font>
      <b/>
      <sz val="10"/>
      <color rgb="FF002060"/>
      <name val="微软雅黑"/>
      <charset val="134"/>
    </font>
    <font>
      <b/>
      <sz val="11"/>
      <color rgb="FFFF0000"/>
      <name val="微软雅黑"/>
      <charset val="134"/>
    </font>
    <font>
      <b/>
      <sz val="10"/>
      <color rgb="FFFF0000"/>
      <name val="微软雅黑"/>
      <charset val="134"/>
    </font>
    <font>
      <b/>
      <sz val="9"/>
      <name val="宋体"/>
      <charset val="134"/>
    </font>
    <font>
      <u/>
      <sz val="14"/>
      <color rgb="FF800080"/>
      <name val="宋体"/>
      <charset val="134"/>
      <scheme val="minor"/>
    </font>
    <font>
      <sz val="10"/>
      <color rgb="FF002060"/>
      <name val="微软雅黑"/>
      <charset val="134"/>
    </font>
    <font>
      <b/>
      <sz val="18"/>
      <color rgb="FF000000"/>
      <name val="宋体"/>
      <charset val="134"/>
      <scheme val="minor"/>
    </font>
    <font>
      <b/>
      <sz val="14"/>
      <color rgb="FF000000"/>
      <name val="宋体"/>
      <charset val="134"/>
      <scheme val="minor"/>
    </font>
    <font>
      <sz val="14"/>
      <color rgb="FFFF0000"/>
      <name val="宋体"/>
      <charset val="134"/>
      <scheme val="minor"/>
    </font>
    <font>
      <b/>
      <sz val="28"/>
      <color rgb="FFFF0000"/>
      <name val="宋体"/>
      <charset val="134"/>
      <scheme val="minor"/>
    </font>
    <font>
      <sz val="14"/>
      <color rgb="FFFF0000"/>
      <name val="宋体"/>
      <charset val="134"/>
    </font>
    <font>
      <b/>
      <sz val="30"/>
      <color rgb="FFFF0000"/>
      <name val="宋体"/>
      <charset val="134"/>
      <scheme val="minor"/>
    </font>
    <font>
      <sz val="12"/>
      <name val="宋体"/>
      <charset val="134"/>
      <scheme val="minor"/>
    </font>
    <font>
      <sz val="12"/>
      <color rgb="FFFF0000"/>
      <name val="宋体"/>
      <charset val="134"/>
      <scheme val="minor"/>
    </font>
    <font>
      <b/>
      <sz val="26"/>
      <color rgb="FFFFFF00"/>
      <name val="宋体"/>
      <charset val="134"/>
      <scheme val="minor"/>
    </font>
    <font>
      <b/>
      <sz val="14"/>
      <color rgb="FF0000FF"/>
      <name val="宋体"/>
      <charset val="134"/>
    </font>
    <font>
      <sz val="14"/>
      <color rgb="FF0000FF"/>
      <name val="宋体"/>
      <charset val="134"/>
    </font>
    <font>
      <sz val="14"/>
      <color indexed="8"/>
      <name val="宋体"/>
      <charset val="134"/>
    </font>
    <font>
      <b/>
      <sz val="16"/>
      <color rgb="FF0E1EF0"/>
      <name val="宋体"/>
      <charset val="134"/>
    </font>
    <font>
      <sz val="11"/>
      <color rgb="FFFF0000"/>
      <name val="宋体"/>
      <charset val="134"/>
      <scheme val="minor"/>
    </font>
    <font>
      <b/>
      <sz val="16"/>
      <color rgb="FF002060"/>
      <name val="宋体"/>
      <charset val="134"/>
      <scheme val="minor"/>
    </font>
    <font>
      <sz val="11"/>
      <name val="宋体"/>
      <charset val="134"/>
      <scheme val="minor"/>
    </font>
    <font>
      <b/>
      <sz val="14"/>
      <color rgb="FF002060"/>
      <name val="宋体"/>
      <charset val="134"/>
      <scheme val="minor"/>
    </font>
    <font>
      <b/>
      <sz val="20"/>
      <color rgb="FFFFFF00"/>
      <name val="宋体"/>
      <charset val="134"/>
    </font>
    <font>
      <b/>
      <sz val="12"/>
      <color rgb="FFFF0000"/>
      <name val="宋体"/>
      <charset val="134"/>
      <scheme val="minor"/>
    </font>
    <font>
      <b/>
      <sz val="28"/>
      <name val="宋体"/>
      <charset val="134"/>
      <scheme val="minor"/>
    </font>
    <font>
      <b/>
      <sz val="30"/>
      <name val="宋体"/>
      <charset val="134"/>
      <scheme val="minor"/>
    </font>
    <font>
      <b/>
      <sz val="20"/>
      <color theme="8" tint="-0.5"/>
      <name val="宋体"/>
      <charset val="134"/>
    </font>
    <font>
      <b/>
      <sz val="20"/>
      <color rgb="FF002060"/>
      <name val="宋体"/>
      <charset val="134"/>
    </font>
    <font>
      <b/>
      <sz val="28"/>
      <name val="宋体"/>
      <charset val="134"/>
    </font>
    <font>
      <b/>
      <u/>
      <sz val="16"/>
      <color rgb="FFFF0000"/>
      <name val="宋体"/>
      <charset val="134"/>
      <scheme val="minor"/>
    </font>
    <font>
      <b/>
      <sz val="12"/>
      <color rgb="FF0000FF"/>
      <name val="宋体"/>
      <charset val="134"/>
    </font>
    <font>
      <sz val="12"/>
      <color rgb="FF0000FF"/>
      <name val="宋体"/>
      <charset val="134"/>
    </font>
    <font>
      <b/>
      <sz val="28"/>
      <color rgb="FF0E1EF0"/>
      <name val="宋体"/>
      <charset val="134"/>
    </font>
    <font>
      <b/>
      <sz val="18"/>
      <name val="宋体"/>
      <charset val="134"/>
      <scheme val="minor"/>
    </font>
    <font>
      <sz val="12"/>
      <color indexed="8"/>
      <name val="宋体"/>
      <charset val="134"/>
      <scheme val="minor"/>
    </font>
    <font>
      <sz val="16"/>
      <name val="宋体"/>
      <charset val="134"/>
      <scheme val="minor"/>
    </font>
    <font>
      <sz val="12"/>
      <color rgb="FF000000"/>
      <name val="宋体"/>
      <charset val="134"/>
      <scheme val="minor"/>
    </font>
    <font>
      <b/>
      <sz val="16"/>
      <color rgb="FFFF0000"/>
      <name val="宋体"/>
      <charset val="134"/>
      <scheme val="minor"/>
    </font>
    <font>
      <b/>
      <sz val="12"/>
      <name val="宋体"/>
      <charset val="134"/>
      <scheme val="minor"/>
    </font>
    <font>
      <b/>
      <sz val="12"/>
      <color indexed="8"/>
      <name val="宋体"/>
      <charset val="134"/>
      <scheme val="minor"/>
    </font>
    <font>
      <sz val="16"/>
      <color indexed="8"/>
      <name val="宋体"/>
      <charset val="134"/>
      <scheme val="minor"/>
    </font>
    <font>
      <b/>
      <sz val="16"/>
      <color rgb="FFFFFF00"/>
      <name val="宋体"/>
      <charset val="134"/>
      <scheme val="minor"/>
    </font>
    <font>
      <sz val="10.5"/>
      <color rgb="FFFF0000"/>
      <name val="宋体"/>
      <charset val="134"/>
    </font>
    <font>
      <sz val="12"/>
      <color rgb="FFFF0000"/>
      <name val="微软雅黑"/>
      <charset val="134"/>
    </font>
    <font>
      <sz val="11"/>
      <color rgb="FF333333"/>
      <name val="微软雅黑"/>
      <charset val="134"/>
    </font>
    <font>
      <sz val="18"/>
      <color indexed="8"/>
      <name val="宋体"/>
      <charset val="134"/>
    </font>
    <font>
      <sz val="10.5"/>
      <color indexed="8"/>
      <name val="宋体"/>
      <charset val="134"/>
    </font>
    <font>
      <u/>
      <sz val="11"/>
      <color rgb="FF800080"/>
      <name val="宋体"/>
      <charset val="134"/>
      <scheme val="minor"/>
    </font>
    <font>
      <sz val="10"/>
      <color indexed="8"/>
      <name val="宋体"/>
      <charset val="134"/>
      <scheme val="minor"/>
    </font>
    <font>
      <b/>
      <sz val="14"/>
      <color rgb="FFFFFF00"/>
      <name val="宋体"/>
      <charset val="134"/>
    </font>
    <font>
      <b/>
      <sz val="18"/>
      <name val="微软雅黑"/>
      <charset val="134"/>
    </font>
    <font>
      <sz val="12"/>
      <name val="微软雅黑"/>
      <charset val="134"/>
    </font>
    <font>
      <sz val="14"/>
      <name val="微软雅黑"/>
      <charset val="134"/>
    </font>
    <font>
      <b/>
      <sz val="20"/>
      <name val="宋体"/>
      <charset val="134"/>
      <scheme val="minor"/>
    </font>
    <font>
      <b/>
      <sz val="14"/>
      <color rgb="FFFF0000"/>
      <name val="宋体"/>
      <charset val="134"/>
      <scheme val="minor"/>
    </font>
    <font>
      <b/>
      <sz val="14"/>
      <color indexed="8"/>
      <name val="宋体"/>
      <charset val="134"/>
      <scheme val="minor"/>
    </font>
    <font>
      <b/>
      <sz val="10"/>
      <color indexed="8"/>
      <name val="宋体"/>
      <charset val="134"/>
    </font>
    <font>
      <b/>
      <sz val="22"/>
      <name val="宋体"/>
      <charset val="134"/>
      <scheme val="minor"/>
    </font>
    <font>
      <sz val="10"/>
      <name val="宋体"/>
      <charset val="134"/>
      <scheme val="minor"/>
    </font>
    <font>
      <b/>
      <sz val="18"/>
      <color theme="1"/>
      <name val="宋体"/>
      <charset val="134"/>
      <scheme val="minor"/>
    </font>
    <font>
      <b/>
      <sz val="28"/>
      <color theme="8" tint="-0.25"/>
      <name val="宋体"/>
      <charset val="134"/>
      <scheme val="minor"/>
    </font>
    <font>
      <sz val="18"/>
      <color rgb="FF0000FF"/>
      <name val="宋体"/>
      <charset val="134"/>
    </font>
    <font>
      <b/>
      <sz val="18"/>
      <color theme="1"/>
      <name val="微软雅黑"/>
      <charset val="134"/>
    </font>
    <font>
      <sz val="11"/>
      <color rgb="FF000000"/>
      <name val="Arial"/>
      <charset val="204"/>
    </font>
    <font>
      <b/>
      <sz val="9"/>
      <color rgb="FF000000"/>
      <name val="Arial"/>
      <charset val="134"/>
    </font>
    <font>
      <sz val="9"/>
      <color rgb="FF000000"/>
      <name val="Arial"/>
      <charset val="134"/>
    </font>
    <font>
      <b/>
      <sz val="9"/>
      <color rgb="FF940500"/>
      <name val="Arial"/>
      <charset val="134"/>
    </font>
    <font>
      <sz val="9"/>
      <color rgb="FF9A0500"/>
      <name val="Arial"/>
      <charset val="134"/>
    </font>
    <font>
      <sz val="9"/>
      <color rgb="FF940A00"/>
      <name val="Arial"/>
      <charset val="134"/>
    </font>
    <font>
      <sz val="9"/>
      <color rgb="FF980A00"/>
      <name val="Arial"/>
      <charset val="134"/>
    </font>
    <font>
      <sz val="9"/>
      <color rgb="FF8C0900"/>
      <name val="Arial"/>
      <charset val="134"/>
    </font>
    <font>
      <sz val="9"/>
      <color rgb="FF890900"/>
      <name val="Arial"/>
      <charset val="134"/>
    </font>
    <font>
      <sz val="9"/>
      <color rgb="FF8D0E00"/>
      <name val="Arial"/>
      <charset val="134"/>
    </font>
    <font>
      <sz val="9"/>
      <color rgb="FF8A0900"/>
      <name val="Arial"/>
      <charset val="134"/>
    </font>
    <font>
      <sz val="9"/>
      <color rgb="FF910A00"/>
      <name val="Arial"/>
      <charset val="134"/>
    </font>
    <font>
      <sz val="9"/>
      <color rgb="FF8F0E00"/>
      <name val="Arial"/>
      <charset val="134"/>
    </font>
    <font>
      <sz val="9"/>
      <color rgb="FF8E0500"/>
      <name val="Arial"/>
      <charset val="134"/>
    </font>
    <font>
      <sz val="9"/>
      <color rgb="FF910F00"/>
      <name val="Arial"/>
      <charset val="134"/>
    </font>
    <font>
      <sz val="9"/>
      <color rgb="FF870900"/>
      <name val="Arial"/>
      <charset val="134"/>
    </font>
    <font>
      <sz val="9"/>
      <color rgb="FF930A00"/>
      <name val="Arial"/>
      <charset val="134"/>
    </font>
    <font>
      <sz val="9"/>
      <color rgb="FF870E00"/>
      <name val="Arial"/>
      <charset val="134"/>
    </font>
    <font>
      <sz val="9"/>
      <color rgb="FF8E1300"/>
      <name val="Arial"/>
      <charset val="134"/>
    </font>
    <font>
      <sz val="9"/>
      <color rgb="FF8C0E00"/>
      <name val="Arial"/>
      <charset val="134"/>
    </font>
    <font>
      <sz val="9"/>
      <color rgb="FF921300"/>
      <name val="Arial"/>
      <charset val="134"/>
    </font>
    <font>
      <sz val="9"/>
      <color rgb="FF900A00"/>
      <name val="Arial"/>
      <charset val="134"/>
    </font>
    <font>
      <sz val="9"/>
      <color rgb="FF8E0E00"/>
      <name val="Arial"/>
      <charset val="134"/>
    </font>
    <font>
      <sz val="9"/>
      <color rgb="FF860D00"/>
      <name val="Arial"/>
      <charset val="134"/>
    </font>
    <font>
      <sz val="9"/>
      <color rgb="FF8B1300"/>
      <name val="Arial"/>
      <charset val="134"/>
    </font>
    <font>
      <sz val="9"/>
      <color rgb="FF920F00"/>
      <name val="Arial"/>
      <charset val="134"/>
    </font>
    <font>
      <sz val="9"/>
      <color rgb="FF900E00"/>
      <name val="Arial"/>
      <charset val="134"/>
    </font>
    <font>
      <u/>
      <sz val="11"/>
      <color rgb="FF0000FF"/>
      <name val="宋体"/>
      <charset val="134"/>
      <scheme val="minor"/>
    </font>
    <font>
      <b/>
      <sz val="16"/>
      <name val="微软雅黑"/>
      <charset val="134"/>
    </font>
    <font>
      <b/>
      <sz val="14"/>
      <color rgb="FF00B0F0"/>
      <name val="微软雅黑"/>
      <charset val="134"/>
    </font>
    <font>
      <b/>
      <u/>
      <sz val="11"/>
      <color rgb="FF800080"/>
      <name val="宋体"/>
      <charset val="134"/>
      <scheme val="minor"/>
    </font>
    <font>
      <b/>
      <sz val="9"/>
      <name val="微软雅黑"/>
      <charset val="134"/>
    </font>
    <font>
      <b/>
      <sz val="11"/>
      <color rgb="FF000000"/>
      <name val="微软雅黑"/>
      <charset val="204"/>
    </font>
    <font>
      <b/>
      <sz val="9"/>
      <name val="Arial"/>
      <charset val="134"/>
    </font>
    <font>
      <sz val="9"/>
      <color rgb="FFFF0000"/>
      <name val="Arial"/>
      <charset val="134"/>
    </font>
    <font>
      <b/>
      <sz val="20"/>
      <color theme="1"/>
      <name val="微软雅黑"/>
      <charset val="134"/>
    </font>
    <font>
      <b/>
      <sz val="11"/>
      <color rgb="FF002060"/>
      <name val="微软雅黑"/>
      <charset val="134"/>
    </font>
    <font>
      <b/>
      <sz val="20"/>
      <name val="宋体"/>
      <charset val="134"/>
    </font>
    <font>
      <sz val="16"/>
      <name val="宋体"/>
      <charset val="134"/>
    </font>
    <font>
      <b/>
      <sz val="22"/>
      <color rgb="FFFF0000"/>
      <name val="宋体"/>
      <charset val="134"/>
    </font>
    <font>
      <sz val="12"/>
      <color rgb="FFFF0000"/>
      <name val="宋体"/>
      <charset val="134"/>
    </font>
    <font>
      <b/>
      <sz val="10"/>
      <color rgb="FF000000"/>
      <name val="微软雅黑"/>
      <charset val="204"/>
    </font>
    <font>
      <b/>
      <sz val="8"/>
      <color rgb="FFFF0000"/>
      <name val="SimSun"/>
      <charset val="204"/>
    </font>
    <font>
      <b/>
      <sz val="8"/>
      <color rgb="FFFF0000"/>
      <name val="Arial"/>
      <charset val="204"/>
    </font>
    <font>
      <b/>
      <sz val="9"/>
      <color rgb="FFFF0000"/>
      <name val="SimSun"/>
      <charset val="204"/>
    </font>
    <font>
      <b/>
      <sz val="12"/>
      <color rgb="FFFF0000"/>
      <name val="SimSun"/>
      <charset val="204"/>
    </font>
    <font>
      <b/>
      <sz val="28"/>
      <name val="微软雅黑"/>
      <charset val="134"/>
    </font>
    <font>
      <u/>
      <sz val="12"/>
      <name val="宋体"/>
      <charset val="134"/>
      <scheme val="minor"/>
    </font>
    <font>
      <b/>
      <sz val="11"/>
      <color indexed="10"/>
      <name val="宋体"/>
      <charset val="134"/>
    </font>
    <font>
      <sz val="11"/>
      <color rgb="FF000000"/>
      <name val="宋体"/>
      <charset val="134"/>
    </font>
    <font>
      <sz val="16"/>
      <color rgb="FF00B050"/>
      <name val="宋体"/>
      <charset val="134"/>
    </font>
    <font>
      <sz val="20"/>
      <color rgb="FF0000FF"/>
      <name val="宋体"/>
      <charset val="134"/>
    </font>
    <font>
      <u/>
      <sz val="11"/>
      <color indexed="12"/>
      <name val="宋体"/>
      <charset val="134"/>
    </font>
    <font>
      <b/>
      <sz val="26"/>
      <name val="微软雅黑"/>
      <charset val="134"/>
    </font>
    <font>
      <b/>
      <sz val="40"/>
      <name val="宋体"/>
      <charset val="134"/>
    </font>
    <font>
      <sz val="12"/>
      <color indexed="12"/>
      <name val="宋体"/>
      <charset val="134"/>
    </font>
    <font>
      <sz val="20"/>
      <color indexed="10"/>
      <name val="宋体"/>
      <charset val="134"/>
    </font>
    <font>
      <sz val="16"/>
      <color theme="0"/>
      <name val="宋体"/>
      <charset val="134"/>
    </font>
    <font>
      <sz val="12"/>
      <color theme="0"/>
      <name val="宋体"/>
      <charset val="134"/>
    </font>
    <font>
      <b/>
      <sz val="48"/>
      <color rgb="FF00B0F0"/>
      <name val="微软雅黑"/>
      <charset val="134"/>
    </font>
    <font>
      <b/>
      <sz val="48"/>
      <name val="微软雅黑"/>
      <charset val="134"/>
    </font>
    <font>
      <b/>
      <sz val="20"/>
      <color rgb="FF00B0F0"/>
      <name val="微软雅黑"/>
      <charset val="134"/>
    </font>
    <font>
      <b/>
      <sz val="20"/>
      <color rgb="FFFF0000"/>
      <name val="宋体"/>
      <charset val="134"/>
      <scheme val="minor"/>
    </font>
    <font>
      <b/>
      <sz val="48"/>
      <name val="宋体"/>
      <charset val="134"/>
    </font>
    <font>
      <b/>
      <sz val="24"/>
      <name val="宋体"/>
      <charset val="134"/>
    </font>
    <font>
      <sz val="16"/>
      <color theme="1"/>
      <name val="微软雅黑"/>
      <charset val="134"/>
    </font>
    <font>
      <b/>
      <sz val="36"/>
      <name val="宋体"/>
      <charset val="134"/>
    </font>
    <font>
      <b/>
      <u/>
      <sz val="20"/>
      <name val="宋体"/>
      <charset val="134"/>
      <scheme val="minor"/>
    </font>
    <font>
      <sz val="20"/>
      <color rgb="FFFF0000"/>
      <name val="宋体"/>
      <charset val="134"/>
    </font>
    <font>
      <b/>
      <sz val="26"/>
      <color rgb="FF00B0F0"/>
      <name val="宋体"/>
      <charset val="134"/>
    </font>
    <font>
      <b/>
      <u/>
      <sz val="18"/>
      <color rgb="FF800080"/>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Geneva"/>
      <charset val="134"/>
    </font>
    <font>
      <sz val="11"/>
      <name val=""/>
      <charset val="134"/>
    </font>
    <font>
      <sz val="10"/>
      <name val="Geneva"/>
      <charset val="0"/>
    </font>
    <font>
      <b/>
      <sz val="24"/>
      <color theme="8" tint="-0.499984740745262"/>
      <name val="宋体"/>
      <charset val="134"/>
    </font>
    <font>
      <b/>
      <sz val="28"/>
      <color theme="8" tint="-0.499984740745262"/>
      <name val="宋体"/>
      <charset val="134"/>
    </font>
    <font>
      <b/>
      <sz val="20"/>
      <color theme="8" tint="-0.499984740745262"/>
      <name val="宋体"/>
      <charset val="134"/>
    </font>
    <font>
      <b/>
      <sz val="16"/>
      <color rgb="FF000080"/>
      <name val="宋体"/>
      <charset val="134"/>
    </font>
    <font>
      <b/>
      <sz val="10"/>
      <color rgb="FF000080"/>
      <name val="宋体"/>
      <charset val="134"/>
    </font>
    <font>
      <b/>
      <sz val="12"/>
      <color indexed="10"/>
      <name val="微软雅黑"/>
      <charset val="134"/>
    </font>
    <font>
      <b/>
      <sz val="12"/>
      <color rgb="FFFF0000"/>
      <name val="微软雅黑"/>
      <charset val="134"/>
    </font>
    <font>
      <b/>
      <sz val="11"/>
      <color indexed="10"/>
      <name val="微软雅黑"/>
      <charset val="134"/>
    </font>
    <font>
      <b/>
      <sz val="11"/>
      <color rgb="FFFF0000"/>
      <name val="Arial"/>
      <charset val="134"/>
    </font>
    <font>
      <b/>
      <sz val="11"/>
      <color indexed="10"/>
      <name val="Arial"/>
      <charset val="134"/>
    </font>
    <font>
      <b/>
      <sz val="12"/>
      <color rgb="FFFF0000"/>
      <name val="楷体"/>
      <charset val="134"/>
    </font>
    <font>
      <b/>
      <sz val="26"/>
      <color rgb="FF0000FF"/>
      <name val="宋体"/>
      <charset val="134"/>
    </font>
    <font>
      <b/>
      <sz val="28"/>
      <color theme="8" tint="-0.249977111117893"/>
      <name val="宋体"/>
      <charset val="134"/>
      <scheme val="minor"/>
    </font>
    <font>
      <b/>
      <sz val="9"/>
      <name val="SimSun"/>
      <charset val="134"/>
    </font>
    <font>
      <sz val="9"/>
      <name val="SimSun"/>
      <charset val="134"/>
    </font>
    <font>
      <b/>
      <sz val="9"/>
      <color rgb="FFFF0000"/>
      <name val="微软雅黑"/>
      <charset val="134"/>
    </font>
    <font>
      <b/>
      <sz val="20"/>
      <color rgb="FFFF0000"/>
      <name val="微软雅黑"/>
      <charset val="134"/>
    </font>
    <font>
      <b/>
      <sz val="22"/>
      <color rgb="FF0000FF"/>
      <name val="宋体"/>
      <charset val="134"/>
    </font>
    <font>
      <sz val="11"/>
      <color indexed="10"/>
      <name val="宋体"/>
      <charset val="134"/>
    </font>
    <font>
      <b/>
      <sz val="40"/>
      <color rgb="FFFF0000"/>
      <name val="宋体"/>
      <charset val="134"/>
    </font>
    <font>
      <b/>
      <sz val="24"/>
      <color rgb="FFFF0000"/>
      <name val="宋体"/>
      <charset val="134"/>
    </font>
  </fonts>
  <fills count="136">
    <fill>
      <patternFill patternType="none"/>
    </fill>
    <fill>
      <patternFill patternType="gray125"/>
    </fill>
    <fill>
      <patternFill patternType="solid">
        <fgColor theme="5" tint="0.799981688894314"/>
        <bgColor indexed="64"/>
      </patternFill>
    </fill>
    <fill>
      <patternFill patternType="solid">
        <fgColor theme="9" tint="0.399975585192419"/>
        <bgColor indexed="64"/>
      </patternFill>
    </fill>
    <fill>
      <patternFill patternType="solid">
        <fgColor theme="0"/>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rgb="FFFFFF00"/>
        <bgColor indexed="64"/>
      </patternFill>
    </fill>
    <fill>
      <patternFill patternType="solid">
        <fgColor theme="9" tint="0.399884029663991"/>
        <bgColor indexed="64"/>
      </patternFill>
    </fill>
    <fill>
      <patternFill patternType="solid">
        <fgColor theme="3" tint="0.799981688894314"/>
        <bgColor indexed="64"/>
      </patternFill>
    </fill>
    <fill>
      <patternFill patternType="solid">
        <fgColor theme="9" tint="0.599993896298105"/>
        <bgColor indexed="64"/>
      </patternFill>
    </fill>
    <fill>
      <patternFill patternType="solid">
        <fgColor theme="5" tint="0.399975585192419"/>
        <bgColor indexed="64"/>
      </patternFill>
    </fill>
    <fill>
      <patternFill patternType="solid">
        <fgColor theme="3" tint="0.599993896298105"/>
        <bgColor indexed="64"/>
      </patternFill>
    </fill>
    <fill>
      <patternFill patternType="solid">
        <fgColor theme="5" tint="-0.499984740745262"/>
        <bgColor indexed="64"/>
      </patternFill>
    </fill>
    <fill>
      <patternFill patternType="solid">
        <fgColor theme="9" tint="0.79985961485641"/>
        <bgColor indexed="64"/>
      </patternFill>
    </fill>
    <fill>
      <patternFill patternType="solid">
        <fgColor rgb="FFFFFFFF"/>
        <bgColor indexed="64"/>
      </patternFill>
    </fill>
    <fill>
      <patternFill patternType="solid">
        <fgColor theme="1"/>
        <bgColor indexed="64"/>
      </patternFill>
    </fill>
    <fill>
      <patternFill patternType="solid">
        <fgColor theme="0" tint="-0.14996795556505"/>
        <bgColor indexed="64"/>
      </patternFill>
    </fill>
    <fill>
      <patternFill patternType="solid">
        <fgColor theme="4" tint="-0.249977111117893"/>
        <bgColor indexed="64"/>
      </patternFill>
    </fill>
    <fill>
      <patternFill patternType="solid">
        <fgColor theme="0" tint="-0.349986266670736"/>
        <bgColor indexed="64"/>
      </patternFill>
    </fill>
    <fill>
      <patternFill patternType="solid">
        <fgColor rgb="FFC00000"/>
        <bgColor theme="7"/>
      </patternFill>
    </fill>
    <fill>
      <patternFill patternType="solid">
        <fgColor rgb="FFFAD5D1"/>
        <bgColor theme="7" tint="0.799951170384838"/>
      </patternFill>
    </fill>
    <fill>
      <patternFill patternType="solid">
        <fgColor rgb="FF002060"/>
        <bgColor indexed="64"/>
      </patternFill>
    </fill>
    <fill>
      <patternFill patternType="solid">
        <fgColor theme="8" tint="0.599963377788629"/>
        <bgColor indexed="64"/>
      </patternFill>
    </fill>
    <fill>
      <patternFill patternType="solid">
        <fgColor indexed="22"/>
        <bgColor indexed="64"/>
      </patternFill>
    </fill>
    <fill>
      <patternFill patternType="solid">
        <fgColor indexed="9"/>
        <bgColor indexed="64"/>
      </patternFill>
    </fill>
    <fill>
      <patternFill patternType="solid">
        <fgColor rgb="FF00B050"/>
        <bgColor indexed="64"/>
      </patternFill>
    </fill>
    <fill>
      <patternFill patternType="solid">
        <fgColor rgb="FFFFC000"/>
        <bgColor indexed="64"/>
      </patternFill>
    </fill>
    <fill>
      <patternFill patternType="solid">
        <fgColor rgb="FFD9D9D9"/>
        <bgColor indexed="64"/>
      </patternFill>
    </fill>
    <fill>
      <patternFill patternType="solid">
        <fgColor theme="0"/>
        <bgColor rgb="FFFFFFFF"/>
      </patternFill>
    </fill>
    <fill>
      <patternFill patternType="solid">
        <fgColor theme="4" tint="0.8"/>
        <bgColor indexed="64"/>
      </patternFill>
    </fill>
    <fill>
      <patternFill patternType="solid">
        <fgColor theme="8" tint="0.799981688894314"/>
        <bgColor indexed="64"/>
      </patternFill>
    </fill>
    <fill>
      <patternFill patternType="solid">
        <fgColor theme="2" tint="-0.249977111117893"/>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CCCCFF"/>
        <bgColor indexed="64"/>
      </patternFill>
    </fill>
    <fill>
      <patternFill patternType="solid">
        <fgColor indexed="27"/>
        <bgColor indexed="64"/>
      </patternFill>
    </fill>
    <fill>
      <patternFill patternType="solid">
        <fgColor theme="0" tint="-0.0499893185216834"/>
        <bgColor indexed="64"/>
      </patternFill>
    </fill>
    <fill>
      <patternFill patternType="solid">
        <fgColor rgb="FFFFFFFF"/>
        <bgColor rgb="FFFFFFCC"/>
      </patternFill>
    </fill>
    <fill>
      <patternFill patternType="solid">
        <fgColor theme="9" tint="0.399975585192419"/>
        <bgColor rgb="FF333399"/>
      </patternFill>
    </fill>
    <fill>
      <patternFill patternType="solid">
        <fgColor theme="9" tint="0.399975585192419"/>
        <bgColor rgb="FF33CCCC"/>
      </patternFill>
    </fill>
    <fill>
      <patternFill patternType="solid">
        <fgColor theme="5" tint="0.599993896298105"/>
        <bgColor rgb="FF333399"/>
      </patternFill>
    </fill>
    <fill>
      <patternFill patternType="solid">
        <fgColor theme="5" tint="0.599993896298105"/>
        <bgColor rgb="FF33CCCC"/>
      </patternFill>
    </fill>
    <fill>
      <patternFill patternType="solid">
        <fgColor theme="5" tint="0.599993896298105"/>
        <bgColor indexed="64"/>
      </patternFill>
    </fill>
    <fill>
      <patternFill patternType="solid">
        <fgColor rgb="FFFFE699"/>
        <bgColor rgb="FF333399"/>
      </patternFill>
    </fill>
    <fill>
      <patternFill patternType="solid">
        <fgColor theme="7" tint="0.599993896298105"/>
        <bgColor rgb="FF33CCCC"/>
      </patternFill>
    </fill>
    <fill>
      <patternFill patternType="solid">
        <fgColor rgb="FFFFE699"/>
        <bgColor rgb="FF33CCCC"/>
      </patternFill>
    </fill>
    <fill>
      <patternFill patternType="solid">
        <fgColor rgb="FFFFE699"/>
        <bgColor indexed="64"/>
      </patternFill>
    </fill>
    <fill>
      <patternFill patternType="solid">
        <fgColor theme="7" tint="0.799981688894314"/>
        <bgColor indexed="64"/>
      </patternFill>
    </fill>
    <fill>
      <patternFill patternType="solid">
        <fgColor theme="7" tint="0.799981688894314"/>
        <bgColor rgb="FF33CCCC"/>
      </patternFill>
    </fill>
    <fill>
      <patternFill patternType="solid">
        <fgColor theme="7" tint="0.4"/>
        <bgColor indexed="64"/>
      </patternFill>
    </fill>
    <fill>
      <patternFill patternType="solid">
        <fgColor rgb="FF0000FF"/>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rgb="FF000080"/>
        <bgColor indexed="64"/>
      </patternFill>
    </fill>
    <fill>
      <patternFill patternType="solid">
        <fgColor theme="2" tint="-0.499984740745262"/>
        <bgColor indexed="64"/>
      </patternFill>
    </fill>
    <fill>
      <patternFill patternType="solid">
        <fgColor rgb="FFF7ACC6"/>
        <bgColor indexed="64"/>
      </patternFill>
    </fill>
    <fill>
      <patternFill patternType="solid">
        <fgColor theme="4" tint="0.6"/>
        <bgColor indexed="64"/>
      </patternFill>
    </fill>
    <fill>
      <patternFill patternType="solid">
        <fgColor rgb="FFB8A6D3"/>
        <bgColor indexed="64"/>
      </patternFill>
    </fill>
    <fill>
      <patternFill patternType="solid">
        <fgColor theme="5" tint="0.6"/>
        <bgColor indexed="64"/>
      </patternFill>
    </fill>
    <fill>
      <patternFill patternType="solid">
        <fgColor theme="9" tint="0.4"/>
        <bgColor indexed="64"/>
      </patternFill>
    </fill>
    <fill>
      <patternFill patternType="solid">
        <fgColor theme="7" tint="0.8"/>
        <bgColor indexed="64"/>
      </patternFill>
    </fill>
    <fill>
      <patternFill patternType="solid">
        <fgColor theme="5" tint="0.4"/>
        <bgColor indexed="64"/>
      </patternFill>
    </fill>
    <fill>
      <patternFill patternType="solid">
        <fgColor theme="7" tint="0.6"/>
        <bgColor indexed="64"/>
      </patternFill>
    </fill>
    <fill>
      <patternFill patternType="solid">
        <fgColor rgb="FF00B0F0"/>
        <bgColor indexed="64"/>
      </patternFill>
    </fill>
    <fill>
      <patternFill patternType="solid">
        <fgColor rgb="FF00B0F0"/>
        <bgColor rgb="FF33CCCC"/>
      </patternFill>
    </fill>
    <fill>
      <patternFill patternType="solid">
        <fgColor theme="0"/>
        <bgColor rgb="FF33CCCC"/>
      </patternFill>
    </fill>
    <fill>
      <patternFill patternType="solid">
        <fgColor indexed="55"/>
        <bgColor indexed="64"/>
      </patternFill>
    </fill>
    <fill>
      <patternFill patternType="solid">
        <fgColor rgb="FFFF0000"/>
        <bgColor indexed="64"/>
      </patternFill>
    </fill>
    <fill>
      <patternFill patternType="solid">
        <fgColor rgb="FFBDD8EC"/>
        <bgColor indexed="64"/>
      </patternFill>
    </fill>
    <fill>
      <patternFill patternType="solid">
        <fgColor rgb="FFBCD7EA"/>
        <bgColor indexed="64"/>
      </patternFill>
    </fill>
    <fill>
      <patternFill patternType="solid">
        <fgColor rgb="FFBDD7EA"/>
        <bgColor indexed="64"/>
      </patternFill>
    </fill>
    <fill>
      <patternFill patternType="solid">
        <fgColor rgb="FFBED6EA"/>
        <bgColor indexed="64"/>
      </patternFill>
    </fill>
    <fill>
      <patternFill patternType="solid">
        <fgColor rgb="FFCDE7CE"/>
        <bgColor indexed="64"/>
      </patternFill>
    </fill>
    <fill>
      <patternFill patternType="solid">
        <fgColor rgb="FFCEE7D0"/>
        <bgColor indexed="64"/>
      </patternFill>
    </fill>
    <fill>
      <patternFill patternType="solid">
        <fgColor rgb="FFFBFD10"/>
        <bgColor indexed="64"/>
      </patternFill>
    </fill>
    <fill>
      <patternFill patternType="solid">
        <fgColor rgb="FFCDE6CF"/>
        <bgColor indexed="64"/>
      </patternFill>
    </fill>
    <fill>
      <patternFill patternType="solid">
        <fgColor rgb="FFCDE7D0"/>
        <bgColor indexed="64"/>
      </patternFill>
    </fill>
    <fill>
      <patternFill patternType="solid">
        <fgColor rgb="FFCDE6CE"/>
        <bgColor indexed="64"/>
      </patternFill>
    </fill>
    <fill>
      <patternFill patternType="solid">
        <fgColor rgb="FFFBFC0A"/>
        <bgColor indexed="64"/>
      </patternFill>
    </fill>
    <fill>
      <patternFill patternType="solid">
        <fgColor rgb="FFCCE7CF"/>
        <bgColor indexed="64"/>
      </patternFill>
    </fill>
    <fill>
      <patternFill patternType="solid">
        <fgColor rgb="FFCEE8CF"/>
        <bgColor indexed="64"/>
      </patternFill>
    </fill>
    <fill>
      <patternFill patternType="solid">
        <fgColor rgb="FFCFE7CF"/>
        <bgColor indexed="64"/>
      </patternFill>
    </fill>
    <fill>
      <patternFill patternType="solid">
        <fgColor rgb="FFFBFD0A"/>
        <bgColor indexed="64"/>
      </patternFill>
    </fill>
    <fill>
      <patternFill patternType="solid">
        <fgColor rgb="FFCCE8CF"/>
        <bgColor indexed="64"/>
      </patternFill>
    </fill>
    <fill>
      <patternFill patternType="solid">
        <fgColor rgb="FFCFE6CD"/>
        <bgColor indexed="64"/>
      </patternFill>
    </fill>
    <fill>
      <patternFill patternType="solid">
        <fgColor rgb="FFCDE7CF"/>
        <bgColor indexed="64"/>
      </patternFill>
    </fill>
    <fill>
      <patternFill patternType="solid">
        <fgColor rgb="FFFCFC09"/>
        <bgColor indexed="64"/>
      </patternFill>
    </fill>
    <fill>
      <patternFill patternType="solid">
        <fgColor rgb="FFCEE6CF"/>
        <bgColor indexed="64"/>
      </patternFill>
    </fill>
    <fill>
      <patternFill patternType="solid">
        <fgColor rgb="FFFCFC0A"/>
        <bgColor indexed="64"/>
      </patternFill>
    </fill>
    <fill>
      <patternFill patternType="solid">
        <fgColor rgb="FFCEE7CF"/>
        <bgColor indexed="64"/>
      </patternFill>
    </fill>
    <fill>
      <patternFill patternType="solid">
        <fgColor rgb="FFCEE6CC"/>
        <bgColor indexed="64"/>
      </patternFill>
    </fill>
    <fill>
      <patternFill patternType="solid">
        <fgColor rgb="FFCCE7CE"/>
        <bgColor indexed="64"/>
      </patternFill>
    </fill>
    <fill>
      <patternFill patternType="solid">
        <fgColor rgb="FFCEE6CE"/>
        <bgColor indexed="64"/>
      </patternFill>
    </fill>
    <fill>
      <patternFill patternType="solid">
        <fgColor rgb="FFD0E5CC"/>
        <bgColor indexed="64"/>
      </patternFill>
    </fill>
    <fill>
      <patternFill patternType="solid">
        <fgColor rgb="FFCEE5D0"/>
        <bgColor indexed="64"/>
      </patternFill>
    </fill>
    <fill>
      <patternFill patternType="solid">
        <fgColor rgb="FFCBE7CD"/>
        <bgColor indexed="64"/>
      </patternFill>
    </fill>
    <fill>
      <patternFill patternType="solid">
        <fgColor rgb="FFCFE5D0"/>
        <bgColor indexed="64"/>
      </patternFill>
    </fill>
    <fill>
      <patternFill patternType="solid">
        <fgColor rgb="FFCDE7CD"/>
        <bgColor indexed="64"/>
      </patternFill>
    </fill>
    <fill>
      <patternFill patternType="solid">
        <fgColor rgb="FFCCE7CC"/>
        <bgColor indexed="64"/>
      </patternFill>
    </fill>
    <fill>
      <patternFill patternType="solid">
        <fgColor rgb="FFCDE6D3"/>
        <bgColor indexed="64"/>
      </patternFill>
    </fill>
    <fill>
      <patternFill patternType="solid">
        <fgColor rgb="FFCEE7CE"/>
        <bgColor indexed="64"/>
      </patternFill>
    </fill>
    <fill>
      <patternFill patternType="solid">
        <fgColor rgb="FFCBE7CF"/>
        <bgColor indexed="64"/>
      </patternFill>
    </fill>
    <fill>
      <patternFill patternType="solid">
        <fgColor rgb="FFCCE7D0"/>
        <bgColor indexed="64"/>
      </patternFill>
    </fill>
    <fill>
      <patternFill patternType="solid">
        <fgColor rgb="FFCDE6D0"/>
        <bgColor indexed="64"/>
      </patternFill>
    </fill>
    <fill>
      <patternFill patternType="solid">
        <fgColor rgb="FFCFE5CF"/>
        <bgColor indexed="64"/>
      </patternFill>
    </fill>
    <fill>
      <patternFill patternType="solid">
        <fgColor rgb="FFCFE6CE"/>
        <bgColor indexed="64"/>
      </patternFill>
    </fill>
    <fill>
      <patternFill patternType="solid">
        <fgColor rgb="FFCCE6CF"/>
        <bgColor indexed="64"/>
      </patternFill>
    </fill>
    <fill>
      <patternFill patternType="solid">
        <fgColor rgb="FFCBE7D0"/>
        <bgColor indexed="64"/>
      </patternFill>
    </fill>
    <fill>
      <patternFill patternType="solid">
        <fgColor theme="7" tint="0.4"/>
        <bgColor rgb="FF33CCCC"/>
      </patternFill>
    </fill>
    <fill>
      <patternFill patternType="solid">
        <fgColor theme="4" tint="0.4"/>
        <bgColor indexed="64"/>
      </patternFill>
    </fill>
    <fill>
      <patternFill patternType="solid">
        <fgColor theme="9" tint="0.399914548173467"/>
        <bgColor indexed="64"/>
      </patternFill>
    </fill>
    <fill>
      <patternFill patternType="solid">
        <fgColor theme="5" tint="0.8"/>
        <bgColor indexed="64"/>
      </patternFill>
    </fill>
    <fill>
      <patternFill patternType="solid">
        <fgColor theme="9" tint="0.399853511154515"/>
        <bgColor indexed="64"/>
      </patternFill>
    </fill>
    <fill>
      <patternFill patternType="solid">
        <fgColor theme="9" tint="0.8"/>
        <bgColor indexed="64"/>
      </patternFill>
    </fill>
    <fill>
      <patternFill patternType="solid">
        <fgColor theme="8" tint="0.8"/>
        <bgColor indexed="64"/>
      </patternFill>
    </fill>
    <fill>
      <patternFill patternType="solid">
        <fgColor theme="2" tint="-0.1"/>
        <bgColor indexed="64"/>
      </patternFill>
    </fill>
    <fill>
      <patternFill patternType="solid">
        <fgColor theme="8" tint="0.7998596148564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5"/>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7"/>
        <bgColor indexed="64"/>
      </patternFill>
    </fill>
    <fill>
      <patternFill patternType="solid">
        <fgColor theme="8"/>
        <bgColor indexed="64"/>
      </patternFill>
    </fill>
    <fill>
      <patternFill patternType="solid">
        <fgColor theme="8" tint="0.599993896298105"/>
        <bgColor indexed="64"/>
      </patternFill>
    </fill>
    <fill>
      <patternFill patternType="solid">
        <fgColor theme="9"/>
        <bgColor indexed="64"/>
      </patternFill>
    </fill>
  </fills>
  <borders count="98">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medium">
        <color auto="1"/>
      </right>
      <top/>
      <bottom/>
      <diagonal/>
    </border>
    <border>
      <left style="thin">
        <color auto="1"/>
      </left>
      <right style="thin">
        <color auto="1"/>
      </right>
      <top style="thin">
        <color auto="1"/>
      </top>
      <bottom style="double">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bottom style="hair">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rgb="FFA2EDF1"/>
      </left>
      <right/>
      <top style="thin">
        <color rgb="FFA2EDF1"/>
      </top>
      <bottom style="thin">
        <color rgb="FFA2EDF1"/>
      </bottom>
      <diagonal/>
    </border>
    <border>
      <left/>
      <right/>
      <top style="thin">
        <color rgb="FFA2EDF1"/>
      </top>
      <bottom style="thin">
        <color rgb="FFA2EDF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diagonal/>
    </border>
    <border>
      <left style="medium">
        <color auto="1"/>
      </left>
      <right style="medium">
        <color rgb="FF000000"/>
      </right>
      <top style="medium">
        <color auto="1"/>
      </top>
      <bottom style="medium">
        <color auto="1"/>
      </bottom>
      <diagonal/>
    </border>
    <border>
      <left style="medium">
        <color rgb="FF000000"/>
      </left>
      <right/>
      <top style="medium">
        <color auto="1"/>
      </top>
      <bottom style="medium">
        <color auto="1"/>
      </bottom>
      <diagonal/>
    </border>
    <border>
      <left style="medium">
        <color rgb="FF000000"/>
      </left>
      <right/>
      <top/>
      <bottom/>
      <diagonal/>
    </border>
    <border>
      <left/>
      <right style="medium">
        <color rgb="FF000000"/>
      </right>
      <top/>
      <bottom/>
      <diagonal/>
    </border>
    <border>
      <left style="medium">
        <color auto="1"/>
      </left>
      <right style="medium">
        <color auto="1"/>
      </right>
      <top style="medium">
        <color auto="1"/>
      </top>
      <bottom style="medium">
        <color auto="1"/>
      </bottom>
      <diagonal/>
    </border>
    <border>
      <left style="medium">
        <color rgb="FF000000"/>
      </left>
      <right style="medium">
        <color auto="1"/>
      </right>
      <top/>
      <bottom style="medium">
        <color auto="1"/>
      </bottom>
      <diagonal/>
    </border>
    <border>
      <left style="medium">
        <color auto="1"/>
      </left>
      <right style="medium">
        <color auto="1"/>
      </right>
      <top style="medium">
        <color auto="1"/>
      </top>
      <bottom style="thin">
        <color auto="1"/>
      </bottom>
      <diagonal/>
    </border>
    <border>
      <left/>
      <right style="medium">
        <color rgb="FF000000"/>
      </right>
      <top/>
      <bottom style="medium">
        <color rgb="FF000000"/>
      </bottom>
      <diagonal/>
    </border>
    <border>
      <left style="medium">
        <color auto="1"/>
      </left>
      <right style="medium">
        <color auto="1"/>
      </right>
      <top style="thin">
        <color auto="1"/>
      </top>
      <bottom style="thin">
        <color auto="1"/>
      </bottom>
      <diagonal/>
    </border>
    <border>
      <left style="medium">
        <color auto="1"/>
      </left>
      <right/>
      <top/>
      <bottom style="medium">
        <color auto="1"/>
      </bottom>
      <diagonal/>
    </border>
    <border>
      <left/>
      <right style="medium">
        <color auto="1"/>
      </right>
      <top/>
      <bottom style="medium">
        <color auto="1"/>
      </bottom>
      <diagonal/>
    </border>
    <border>
      <left style="medium">
        <color rgb="FF000000"/>
      </left>
      <right style="medium">
        <color rgb="FF000000"/>
      </right>
      <top style="medium">
        <color auto="1"/>
      </top>
      <bottom style="medium">
        <color auto="1"/>
      </bottom>
      <diagonal/>
    </border>
    <border>
      <left style="medium">
        <color rgb="FF000000"/>
      </left>
      <right style="medium">
        <color auto="1"/>
      </right>
      <top style="medium">
        <color auto="1"/>
      </top>
      <bottom style="medium">
        <color auto="1"/>
      </bottom>
      <diagonal/>
    </border>
    <border>
      <left style="medium">
        <color auto="1"/>
      </left>
      <right style="medium">
        <color rgb="FF000000"/>
      </right>
      <top/>
      <bottom style="medium">
        <color auto="1"/>
      </bottom>
      <diagonal/>
    </border>
    <border>
      <left style="medium">
        <color rgb="FF000000"/>
      </left>
      <right style="medium">
        <color rgb="FF000000"/>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style="medium">
        <color auto="1"/>
      </right>
      <top/>
      <bottom/>
      <diagonal/>
    </border>
    <border>
      <left/>
      <right style="thin">
        <color auto="1"/>
      </right>
      <top style="thin">
        <color auto="1"/>
      </top>
      <bottom style="medium">
        <color theme="1"/>
      </bottom>
      <diagonal/>
    </border>
    <border>
      <left style="thin">
        <color auto="1"/>
      </left>
      <right/>
      <top style="thin">
        <color auto="1"/>
      </top>
      <bottom style="medium">
        <color theme="1"/>
      </bottom>
      <diagonal/>
    </border>
    <border>
      <left/>
      <right/>
      <top style="thin">
        <color auto="1"/>
      </top>
      <bottom style="medium">
        <color theme="1"/>
      </bottom>
      <diagonal/>
    </border>
    <border>
      <left style="thin">
        <color auto="1"/>
      </left>
      <right style="thin">
        <color auto="1"/>
      </right>
      <top/>
      <bottom style="medium">
        <color theme="1"/>
      </bottom>
      <diagonal/>
    </border>
    <border>
      <left style="thin">
        <color auto="1"/>
      </left>
      <right style="thin">
        <color auto="1"/>
      </right>
      <top style="thin">
        <color auto="1"/>
      </top>
      <bottom style="medium">
        <color theme="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style="thin">
        <color auto="1"/>
      </right>
      <top style="thin">
        <color auto="1"/>
      </top>
      <bottom/>
      <diagonal/>
    </border>
    <border>
      <left style="medium">
        <color auto="1"/>
      </left>
      <right style="thin">
        <color auto="1"/>
      </right>
      <top/>
      <bottom/>
      <diagonal/>
    </border>
    <border>
      <left style="thin">
        <color auto="1"/>
      </left>
      <right/>
      <top style="thin">
        <color auto="1"/>
      </top>
      <bottom style="medium">
        <color auto="1"/>
      </bottom>
      <diagonal/>
    </border>
    <border>
      <left/>
      <right/>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bottom style="thin">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diagonal/>
    </border>
    <border>
      <left style="medium">
        <color auto="1"/>
      </left>
      <right style="thin">
        <color auto="1"/>
      </right>
      <top style="medium">
        <color auto="1"/>
      </top>
      <bottom/>
      <diagonal/>
    </border>
    <border>
      <left/>
      <right style="thin">
        <color auto="1"/>
      </right>
      <top style="medium">
        <color auto="1"/>
      </top>
      <bottom/>
      <diagonal/>
    </border>
    <border>
      <left/>
      <right style="thin">
        <color auto="1"/>
      </right>
      <top/>
      <bottom style="medium">
        <color auto="1"/>
      </bottom>
      <diagonal/>
    </border>
    <border>
      <left/>
      <right style="thin">
        <color auto="1"/>
      </right>
      <top style="medium">
        <color auto="1"/>
      </top>
      <bottom style="thin">
        <color auto="1"/>
      </bottom>
      <diagonal/>
    </border>
    <border>
      <left/>
      <right style="thin">
        <color auto="1"/>
      </right>
      <top style="thin">
        <color auto="1"/>
      </top>
      <bottom style="medium">
        <color auto="1"/>
      </bottom>
      <diagonal/>
    </border>
    <border>
      <left style="thin">
        <color auto="1"/>
      </left>
      <right style="medium">
        <color auto="1"/>
      </right>
      <top style="medium">
        <color auto="1"/>
      </top>
      <bottom/>
      <diagonal/>
    </border>
    <border>
      <left style="thin">
        <color auto="1"/>
      </left>
      <right style="medium">
        <color auto="1"/>
      </right>
      <top style="medium">
        <color auto="1"/>
      </top>
      <bottom style="thin">
        <color auto="1"/>
      </bottom>
      <diagonal/>
    </border>
    <border>
      <left style="thin">
        <color auto="1"/>
      </left>
      <right style="medium">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5">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31" fillId="0" borderId="0" applyNumberFormat="0" applyFill="0" applyBorder="0" applyAlignment="0" applyProtection="0">
      <alignment vertical="center"/>
    </xf>
    <xf numFmtId="0" fontId="275" fillId="0" borderId="0" applyNumberFormat="0" applyFill="0" applyBorder="0" applyAlignment="0" applyProtection="0">
      <alignment vertical="center"/>
    </xf>
    <xf numFmtId="0" fontId="0" fillId="118" borderId="90" applyNumberFormat="0" applyFont="0" applyAlignment="0" applyProtection="0">
      <alignment vertical="center"/>
    </xf>
    <xf numFmtId="0" fontId="276" fillId="0" borderId="0" applyNumberFormat="0" applyFill="0" applyBorder="0" applyAlignment="0" applyProtection="0">
      <alignment vertical="center"/>
    </xf>
    <xf numFmtId="0" fontId="277" fillId="0" borderId="0" applyNumberFormat="0" applyFill="0" applyBorder="0" applyAlignment="0" applyProtection="0">
      <alignment vertical="center"/>
    </xf>
    <xf numFmtId="0" fontId="278" fillId="0" borderId="0" applyNumberFormat="0" applyFill="0" applyBorder="0" applyAlignment="0" applyProtection="0">
      <alignment vertical="center"/>
    </xf>
    <xf numFmtId="0" fontId="279" fillId="0" borderId="91" applyNumberFormat="0" applyFill="0" applyAlignment="0" applyProtection="0">
      <alignment vertical="center"/>
    </xf>
    <xf numFmtId="0" fontId="280" fillId="0" borderId="91" applyNumberFormat="0" applyFill="0" applyAlignment="0" applyProtection="0">
      <alignment vertical="center"/>
    </xf>
    <xf numFmtId="0" fontId="281" fillId="0" borderId="92" applyNumberFormat="0" applyFill="0" applyAlignment="0" applyProtection="0">
      <alignment vertical="center"/>
    </xf>
    <xf numFmtId="0" fontId="281" fillId="0" borderId="0" applyNumberFormat="0" applyFill="0" applyBorder="0" applyAlignment="0" applyProtection="0">
      <alignment vertical="center"/>
    </xf>
    <xf numFmtId="0" fontId="282" fillId="119" borderId="93" applyNumberFormat="0" applyAlignment="0" applyProtection="0">
      <alignment vertical="center"/>
    </xf>
    <xf numFmtId="0" fontId="283" fillId="120" borderId="94" applyNumberFormat="0" applyAlignment="0" applyProtection="0">
      <alignment vertical="center"/>
    </xf>
    <xf numFmtId="0" fontId="284" fillId="120" borderId="93" applyNumberFormat="0" applyAlignment="0" applyProtection="0">
      <alignment vertical="center"/>
    </xf>
    <xf numFmtId="0" fontId="285" fillId="121" borderId="95" applyNumberFormat="0" applyAlignment="0" applyProtection="0">
      <alignment vertical="center"/>
    </xf>
    <xf numFmtId="0" fontId="286" fillId="0" borderId="96" applyNumberFormat="0" applyFill="0" applyAlignment="0" applyProtection="0">
      <alignment vertical="center"/>
    </xf>
    <xf numFmtId="0" fontId="287" fillId="0" borderId="97" applyNumberFormat="0" applyFill="0" applyAlignment="0" applyProtection="0">
      <alignment vertical="center"/>
    </xf>
    <xf numFmtId="0" fontId="288" fillId="122" borderId="0" applyNumberFormat="0" applyBorder="0" applyAlignment="0" applyProtection="0">
      <alignment vertical="center"/>
    </xf>
    <xf numFmtId="0" fontId="289" fillId="123" borderId="0" applyNumberFormat="0" applyBorder="0" applyAlignment="0" applyProtection="0">
      <alignment vertical="center"/>
    </xf>
    <xf numFmtId="0" fontId="290" fillId="124" borderId="0" applyNumberFormat="0" applyBorder="0" applyAlignment="0" applyProtection="0">
      <alignment vertical="center"/>
    </xf>
    <xf numFmtId="0" fontId="291" fillId="125" borderId="0" applyNumberFormat="0" applyBorder="0" applyAlignment="0" applyProtection="0">
      <alignment vertical="center"/>
    </xf>
    <xf numFmtId="0" fontId="292" fillId="126" borderId="0" applyNumberFormat="0" applyBorder="0" applyAlignment="0" applyProtection="0">
      <alignment vertical="center"/>
    </xf>
    <xf numFmtId="0" fontId="292" fillId="6" borderId="0" applyNumberFormat="0" applyBorder="0" applyAlignment="0" applyProtection="0">
      <alignment vertical="center"/>
    </xf>
    <xf numFmtId="0" fontId="291" fillId="127" borderId="0" applyNumberFormat="0" applyBorder="0" applyAlignment="0" applyProtection="0">
      <alignment vertical="center"/>
    </xf>
    <xf numFmtId="0" fontId="291" fillId="128" borderId="0" applyNumberFormat="0" applyBorder="0" applyAlignment="0" applyProtection="0">
      <alignment vertical="center"/>
    </xf>
    <xf numFmtId="0" fontId="292" fillId="2" borderId="0" applyNumberFormat="0" applyBorder="0" applyAlignment="0" applyProtection="0">
      <alignment vertical="center"/>
    </xf>
    <xf numFmtId="0" fontId="292" fillId="43" borderId="0" applyNumberFormat="0" applyBorder="0" applyAlignment="0" applyProtection="0">
      <alignment vertical="center"/>
    </xf>
    <xf numFmtId="0" fontId="291" fillId="11" borderId="0" applyNumberFormat="0" applyBorder="0" applyAlignment="0" applyProtection="0">
      <alignment vertical="center"/>
    </xf>
    <xf numFmtId="0" fontId="291" fillId="129" borderId="0" applyNumberFormat="0" applyBorder="0" applyAlignment="0" applyProtection="0">
      <alignment vertical="center"/>
    </xf>
    <xf numFmtId="0" fontId="292" fillId="130" borderId="0" applyNumberFormat="0" applyBorder="0" applyAlignment="0" applyProtection="0">
      <alignment vertical="center"/>
    </xf>
    <xf numFmtId="0" fontId="292" fillId="131" borderId="0" applyNumberFormat="0" applyBorder="0" applyAlignment="0" applyProtection="0">
      <alignment vertical="center"/>
    </xf>
    <xf numFmtId="0" fontId="291" fillId="52" borderId="0" applyNumberFormat="0" applyBorder="0" applyAlignment="0" applyProtection="0">
      <alignment vertical="center"/>
    </xf>
    <xf numFmtId="0" fontId="291" fillId="132" borderId="0" applyNumberFormat="0" applyBorder="0" applyAlignment="0" applyProtection="0">
      <alignment vertical="center"/>
    </xf>
    <xf numFmtId="0" fontId="292" fillId="48" borderId="0" applyNumberFormat="0" applyBorder="0" applyAlignment="0" applyProtection="0">
      <alignment vertical="center"/>
    </xf>
    <xf numFmtId="0" fontId="292" fillId="5" borderId="0" applyNumberFormat="0" applyBorder="0" applyAlignment="0" applyProtection="0">
      <alignment vertical="center"/>
    </xf>
    <xf numFmtId="0" fontId="291" fillId="34" borderId="0" applyNumberFormat="0" applyBorder="0" applyAlignment="0" applyProtection="0">
      <alignment vertical="center"/>
    </xf>
    <xf numFmtId="0" fontId="291" fillId="133" borderId="0" applyNumberFormat="0" applyBorder="0" applyAlignment="0" applyProtection="0">
      <alignment vertical="center"/>
    </xf>
    <xf numFmtId="0" fontId="292" fillId="31" borderId="0" applyNumberFormat="0" applyBorder="0" applyAlignment="0" applyProtection="0">
      <alignment vertical="center"/>
    </xf>
    <xf numFmtId="0" fontId="292" fillId="134" borderId="0" applyNumberFormat="0" applyBorder="0" applyAlignment="0" applyProtection="0">
      <alignment vertical="center"/>
    </xf>
    <xf numFmtId="0" fontId="291" fillId="53" borderId="0" applyNumberFormat="0" applyBorder="0" applyAlignment="0" applyProtection="0">
      <alignment vertical="center"/>
    </xf>
    <xf numFmtId="0" fontId="291" fillId="135" borderId="0" applyNumberFormat="0" applyBorder="0" applyAlignment="0" applyProtection="0">
      <alignment vertical="center"/>
    </xf>
    <xf numFmtId="0" fontId="292" fillId="33" borderId="0" applyNumberFormat="0" applyBorder="0" applyAlignment="0" applyProtection="0">
      <alignment vertical="center"/>
    </xf>
    <xf numFmtId="0" fontId="292" fillId="10" borderId="0" applyNumberFormat="0" applyBorder="0" applyAlignment="0" applyProtection="0">
      <alignment vertical="center"/>
    </xf>
    <xf numFmtId="0" fontId="291" fillId="3" borderId="0" applyNumberFormat="0" applyBorder="0" applyAlignment="0" applyProtection="0">
      <alignment vertical="center"/>
    </xf>
    <xf numFmtId="0" fontId="293" fillId="0" borderId="0"/>
    <xf numFmtId="0" fontId="0" fillId="0" borderId="0">
      <alignment vertical="center"/>
    </xf>
    <xf numFmtId="0" fontId="1" fillId="0" borderId="0"/>
    <xf numFmtId="0" fontId="54" fillId="0" borderId="0">
      <alignment vertical="center"/>
    </xf>
    <xf numFmtId="176" fontId="1" fillId="0" borderId="0"/>
    <xf numFmtId="0" fontId="293" fillId="0" borderId="0"/>
    <xf numFmtId="0" fontId="62" fillId="0" borderId="0">
      <alignment vertical="center"/>
    </xf>
    <xf numFmtId="0" fontId="0" fillId="0" borderId="0">
      <alignment vertical="center"/>
    </xf>
    <xf numFmtId="0" fontId="1" fillId="0" borderId="0" applyBorder="0"/>
    <xf numFmtId="0" fontId="294" fillId="0" borderId="0"/>
    <xf numFmtId="0" fontId="293" fillId="0" borderId="0"/>
    <xf numFmtId="177" fontId="62" fillId="0" borderId="0"/>
    <xf numFmtId="178" fontId="0" fillId="0" borderId="0" applyBorder="0">
      <alignment vertical="center"/>
    </xf>
    <xf numFmtId="0" fontId="62" fillId="0" borderId="0">
      <alignment vertical="center"/>
    </xf>
    <xf numFmtId="179" fontId="295" fillId="0" borderId="0"/>
    <xf numFmtId="0" fontId="1" fillId="0" borderId="0">
      <alignment vertical="center"/>
    </xf>
  </cellStyleXfs>
  <cellXfs count="1609">
    <xf numFmtId="0" fontId="0" fillId="0" borderId="0" xfId="0">
      <alignment vertical="center"/>
    </xf>
    <xf numFmtId="0" fontId="1" fillId="0" borderId="0" xfId="0" applyFont="1">
      <alignment vertical="center"/>
    </xf>
    <xf numFmtId="0" fontId="2" fillId="2" borderId="1" xfId="51" applyFont="1" applyFill="1" applyBorder="1" applyAlignment="1">
      <alignment horizontal="center" vertical="center" wrapText="1"/>
    </xf>
    <xf numFmtId="0" fontId="2" fillId="2" borderId="0" xfId="51" applyFont="1" applyFill="1" applyAlignment="1">
      <alignment horizontal="center" vertical="center" wrapText="1"/>
    </xf>
    <xf numFmtId="0" fontId="3" fillId="2" borderId="2" xfId="51" applyFont="1" applyFill="1" applyBorder="1" applyAlignment="1">
      <alignment horizontal="center" vertical="center"/>
    </xf>
    <xf numFmtId="180" fontId="3" fillId="2" borderId="2" xfId="51" applyNumberFormat="1" applyFont="1" applyFill="1" applyBorder="1" applyAlignment="1">
      <alignment horizontal="center" vertical="center"/>
    </xf>
    <xf numFmtId="0" fontId="4" fillId="2" borderId="2" xfId="51" applyFont="1" applyFill="1" applyBorder="1" applyAlignment="1">
      <alignment horizontal="center" vertical="center" wrapText="1"/>
    </xf>
    <xf numFmtId="181" fontId="5" fillId="2" borderId="2" xfId="51" applyNumberFormat="1" applyFont="1" applyFill="1" applyBorder="1" applyAlignment="1">
      <alignment horizontal="center" vertical="center"/>
    </xf>
    <xf numFmtId="0" fontId="6" fillId="2" borderId="2" xfId="51" applyFont="1" applyFill="1" applyBorder="1" applyAlignment="1">
      <alignment horizontal="center" vertical="center" wrapText="1"/>
    </xf>
    <xf numFmtId="0" fontId="7" fillId="2" borderId="2" xfId="51" applyFont="1" applyFill="1" applyBorder="1" applyAlignment="1">
      <alignment horizontal="center" vertical="center" wrapText="1"/>
    </xf>
    <xf numFmtId="0" fontId="8" fillId="2" borderId="2" xfId="51" applyFont="1" applyFill="1" applyBorder="1" applyAlignment="1">
      <alignment horizontal="center" vertical="center" wrapText="1"/>
    </xf>
    <xf numFmtId="0" fontId="2" fillId="3" borderId="3" xfId="51" applyFont="1" applyFill="1" applyBorder="1" applyAlignment="1">
      <alignment horizontal="center" vertical="center" wrapText="1"/>
    </xf>
    <xf numFmtId="0" fontId="2" fillId="3" borderId="4" xfId="51" applyFont="1" applyFill="1" applyBorder="1" applyAlignment="1">
      <alignment horizontal="center" vertical="center" wrapText="1"/>
    </xf>
    <xf numFmtId="0" fontId="3" fillId="3" borderId="3" xfId="51" applyFont="1" applyFill="1" applyBorder="1" applyAlignment="1">
      <alignment horizontal="center" vertical="center"/>
    </xf>
    <xf numFmtId="0" fontId="3" fillId="3" borderId="4" xfId="51" applyFont="1" applyFill="1" applyBorder="1" applyAlignment="1">
      <alignment horizontal="center" vertical="center"/>
    </xf>
    <xf numFmtId="0" fontId="3" fillId="3" borderId="5" xfId="51" applyFont="1" applyFill="1" applyBorder="1" applyAlignment="1">
      <alignment horizontal="center" vertical="center"/>
    </xf>
    <xf numFmtId="0" fontId="9" fillId="3" borderId="2" xfId="0" applyFont="1" applyFill="1" applyBorder="1" applyAlignment="1">
      <alignment horizontal="center" vertical="center"/>
    </xf>
    <xf numFmtId="0" fontId="4" fillId="3" borderId="6" xfId="51" applyFont="1" applyFill="1" applyBorder="1" applyAlignment="1">
      <alignment horizontal="center" vertical="center" wrapText="1"/>
    </xf>
    <xf numFmtId="0" fontId="4" fillId="3" borderId="7" xfId="51" applyFont="1" applyFill="1" applyBorder="1" applyAlignment="1">
      <alignment horizontal="center" vertical="center" wrapText="1"/>
    </xf>
    <xf numFmtId="0" fontId="4" fillId="3" borderId="8" xfId="51" applyFont="1" applyFill="1" applyBorder="1" applyAlignment="1">
      <alignment horizontal="center" vertical="center" wrapText="1"/>
    </xf>
    <xf numFmtId="181" fontId="10" fillId="3" borderId="2" xfId="51" applyNumberFormat="1" applyFont="1" applyFill="1" applyBorder="1" applyAlignment="1">
      <alignment horizontal="center" vertical="center"/>
    </xf>
    <xf numFmtId="0" fontId="4" fillId="3" borderId="1" xfId="51" applyFont="1" applyFill="1" applyBorder="1" applyAlignment="1">
      <alignment horizontal="center" vertical="center" wrapText="1"/>
    </xf>
    <xf numFmtId="0" fontId="4" fillId="3" borderId="0" xfId="51" applyFont="1" applyFill="1" applyAlignment="1">
      <alignment horizontal="center" vertical="center" wrapText="1"/>
    </xf>
    <xf numFmtId="0" fontId="4" fillId="3" borderId="9" xfId="51" applyFont="1" applyFill="1" applyBorder="1" applyAlignment="1">
      <alignment horizontal="center" vertical="center" wrapText="1"/>
    </xf>
    <xf numFmtId="0" fontId="4" fillId="3" borderId="10" xfId="51" applyFont="1" applyFill="1" applyBorder="1" applyAlignment="1">
      <alignment horizontal="center" vertical="center" wrapText="1"/>
    </xf>
    <xf numFmtId="0" fontId="4" fillId="3" borderId="11" xfId="51" applyFont="1" applyFill="1" applyBorder="1" applyAlignment="1">
      <alignment horizontal="center" vertical="center" wrapText="1"/>
    </xf>
    <xf numFmtId="0" fontId="4" fillId="3" borderId="12" xfId="51" applyFont="1" applyFill="1" applyBorder="1" applyAlignment="1">
      <alignment horizontal="center" vertical="center" wrapText="1"/>
    </xf>
    <xf numFmtId="0" fontId="11" fillId="4" borderId="13" xfId="51" applyFont="1" applyFill="1" applyBorder="1" applyAlignment="1">
      <alignment horizontal="left"/>
    </xf>
    <xf numFmtId="0" fontId="11" fillId="4" borderId="0" xfId="51" applyFont="1" applyFill="1" applyAlignment="1">
      <alignment horizontal="left"/>
    </xf>
    <xf numFmtId="0" fontId="12" fillId="4" borderId="0" xfId="51" applyFont="1" applyFill="1" applyAlignment="1">
      <alignment vertical="top" wrapText="1"/>
    </xf>
    <xf numFmtId="0" fontId="13" fillId="4" borderId="0" xfId="51" applyFont="1" applyFill="1" applyAlignment="1">
      <alignment vertical="center" wrapText="1"/>
    </xf>
    <xf numFmtId="0" fontId="6" fillId="5" borderId="2" xfId="0" applyFont="1" applyFill="1" applyBorder="1" applyAlignment="1">
      <alignment horizontal="center" vertical="center" wrapText="1"/>
    </xf>
    <xf numFmtId="0" fontId="6" fillId="5" borderId="2" xfId="0" applyFont="1" applyFill="1" applyBorder="1" applyAlignment="1">
      <alignment horizontal="center" vertical="center"/>
    </xf>
    <xf numFmtId="0" fontId="14" fillId="5" borderId="2" xfId="0" applyFont="1" applyFill="1" applyBorder="1" applyAlignment="1">
      <alignment horizontal="center" vertical="center" wrapText="1"/>
    </xf>
    <xf numFmtId="0" fontId="15" fillId="5" borderId="2" xfId="0" applyFont="1" applyFill="1" applyBorder="1" applyAlignment="1">
      <alignment horizontal="left" vertical="center" wrapText="1"/>
    </xf>
    <xf numFmtId="0" fontId="16" fillId="5" borderId="2" xfId="0" applyFont="1" applyFill="1" applyBorder="1" applyAlignment="1">
      <alignment horizontal="center" vertical="center" wrapText="1"/>
    </xf>
    <xf numFmtId="0" fontId="17" fillId="5" borderId="3" xfId="0" applyFont="1" applyFill="1" applyBorder="1" applyAlignment="1">
      <alignment horizontal="left" vertical="center" wrapText="1"/>
    </xf>
    <xf numFmtId="0" fontId="17" fillId="5" borderId="4" xfId="0" applyFont="1" applyFill="1" applyBorder="1" applyAlignment="1">
      <alignment horizontal="left" vertical="center" wrapText="1"/>
    </xf>
    <xf numFmtId="0" fontId="17" fillId="5" borderId="2" xfId="0" applyFont="1" applyFill="1" applyBorder="1" applyAlignment="1">
      <alignment horizontal="center" vertical="center" wrapText="1"/>
    </xf>
    <xf numFmtId="0" fontId="17" fillId="5" borderId="2" xfId="0" applyFont="1" applyFill="1" applyBorder="1" applyAlignment="1">
      <alignment horizontal="left" vertical="center" wrapText="1"/>
    </xf>
    <xf numFmtId="0" fontId="15" fillId="5" borderId="2" xfId="0" applyFont="1" applyFill="1" applyBorder="1" applyAlignment="1">
      <alignment horizontal="center" vertical="center" wrapText="1"/>
    </xf>
    <xf numFmtId="0" fontId="14" fillId="5" borderId="2" xfId="51" applyFont="1" applyFill="1" applyBorder="1" applyAlignment="1">
      <alignment horizontal="center"/>
    </xf>
    <xf numFmtId="0" fontId="18" fillId="5" borderId="2" xfId="0" applyFont="1" applyFill="1" applyBorder="1" applyAlignment="1">
      <alignment horizontal="left" vertical="center" wrapText="1"/>
    </xf>
    <xf numFmtId="0" fontId="18" fillId="5" borderId="2" xfId="0" applyFont="1" applyFill="1" applyBorder="1" applyAlignment="1">
      <alignment horizontal="center" vertical="center" wrapText="1"/>
    </xf>
    <xf numFmtId="0" fontId="12" fillId="5" borderId="2" xfId="0" applyFont="1" applyFill="1" applyBorder="1" applyAlignment="1">
      <alignment horizontal="left" vertical="center" wrapText="1"/>
    </xf>
    <xf numFmtId="0" fontId="19" fillId="5" borderId="2" xfId="0" applyFont="1" applyFill="1" applyBorder="1" applyAlignment="1">
      <alignment horizontal="left" vertical="center" wrapText="1"/>
    </xf>
    <xf numFmtId="0" fontId="12" fillId="5" borderId="2" xfId="0" applyFont="1" applyFill="1" applyBorder="1" applyAlignment="1">
      <alignment horizontal="left" vertical="center"/>
    </xf>
    <xf numFmtId="0" fontId="12" fillId="5" borderId="2" xfId="0" applyFont="1" applyFill="1" applyBorder="1" applyAlignment="1">
      <alignment horizontal="center" vertical="center"/>
    </xf>
    <xf numFmtId="0" fontId="20" fillId="5" borderId="2" xfId="0" applyFont="1" applyFill="1" applyBorder="1" applyAlignment="1">
      <alignment horizontal="center" vertical="center"/>
    </xf>
    <xf numFmtId="0" fontId="2" fillId="2" borderId="9" xfId="51" applyFont="1" applyFill="1" applyBorder="1" applyAlignment="1">
      <alignment horizontal="center" vertical="center" wrapText="1"/>
    </xf>
    <xf numFmtId="182" fontId="21" fillId="2" borderId="14" xfId="51" applyNumberFormat="1" applyFont="1" applyFill="1" applyBorder="1" applyAlignment="1">
      <alignment horizontal="center" vertical="center" wrapText="1"/>
    </xf>
    <xf numFmtId="0" fontId="22" fillId="0" borderId="0" xfId="6" applyFont="1" applyFill="1" applyAlignment="1" applyProtection="1"/>
    <xf numFmtId="180" fontId="3" fillId="2" borderId="2" xfId="51" applyNumberFormat="1" applyFont="1" applyFill="1" applyBorder="1" applyAlignment="1">
      <alignment horizontal="center" vertical="center" wrapText="1"/>
    </xf>
    <xf numFmtId="180" fontId="23" fillId="2" borderId="2" xfId="51" applyNumberFormat="1" applyFont="1" applyFill="1" applyBorder="1" applyAlignment="1">
      <alignment horizontal="center" vertical="center" wrapText="1"/>
    </xf>
    <xf numFmtId="0" fontId="2" fillId="3" borderId="5" xfId="51" applyFont="1" applyFill="1" applyBorder="1" applyAlignment="1">
      <alignment horizontal="center" vertical="center" wrapText="1"/>
    </xf>
    <xf numFmtId="182" fontId="21" fillId="3" borderId="2" xfId="51" applyNumberFormat="1" applyFont="1" applyFill="1" applyBorder="1" applyAlignment="1">
      <alignment horizontal="center" vertical="center" wrapText="1"/>
    </xf>
    <xf numFmtId="0" fontId="9" fillId="3" borderId="3" xfId="0" applyFont="1" applyFill="1" applyBorder="1" applyAlignment="1">
      <alignment horizontal="center" vertical="center"/>
    </xf>
    <xf numFmtId="0" fontId="9" fillId="3" borderId="5" xfId="0" applyFont="1" applyFill="1" applyBorder="1" applyAlignment="1">
      <alignment horizontal="center" vertical="center"/>
    </xf>
    <xf numFmtId="180" fontId="4" fillId="3" borderId="2" xfId="51" applyNumberFormat="1" applyFont="1" applyFill="1" applyBorder="1" applyAlignment="1">
      <alignment horizontal="center" vertical="center" wrapText="1"/>
    </xf>
    <xf numFmtId="181" fontId="24" fillId="3" borderId="6" xfId="51" applyNumberFormat="1" applyFont="1" applyFill="1" applyBorder="1" applyAlignment="1">
      <alignment horizontal="center" vertical="center" wrapText="1"/>
    </xf>
    <xf numFmtId="181" fontId="24" fillId="3" borderId="8" xfId="51" applyNumberFormat="1" applyFont="1" applyFill="1" applyBorder="1" applyAlignment="1">
      <alignment horizontal="center" vertical="center" wrapText="1"/>
    </xf>
    <xf numFmtId="180" fontId="24" fillId="3" borderId="14" xfId="51" applyNumberFormat="1" applyFont="1" applyFill="1" applyBorder="1" applyAlignment="1">
      <alignment horizontal="center" vertical="center" wrapText="1"/>
    </xf>
    <xf numFmtId="181" fontId="24" fillId="3" borderId="1" xfId="51" applyNumberFormat="1" applyFont="1" applyFill="1" applyBorder="1" applyAlignment="1">
      <alignment horizontal="center" vertical="center" wrapText="1"/>
    </xf>
    <xf numFmtId="181" fontId="24" fillId="3" borderId="9" xfId="51" applyNumberFormat="1" applyFont="1" applyFill="1" applyBorder="1" applyAlignment="1">
      <alignment horizontal="center" vertical="center" wrapText="1"/>
    </xf>
    <xf numFmtId="180" fontId="24" fillId="3" borderId="15" xfId="51" applyNumberFormat="1" applyFont="1" applyFill="1" applyBorder="1" applyAlignment="1">
      <alignment horizontal="center" vertical="center" wrapText="1"/>
    </xf>
    <xf numFmtId="181" fontId="24" fillId="3" borderId="10" xfId="51" applyNumberFormat="1" applyFont="1" applyFill="1" applyBorder="1" applyAlignment="1">
      <alignment horizontal="center" vertical="center" wrapText="1"/>
    </xf>
    <xf numFmtId="181" fontId="24" fillId="3" borderId="12" xfId="51" applyNumberFormat="1" applyFont="1" applyFill="1" applyBorder="1" applyAlignment="1">
      <alignment horizontal="center" vertical="center" wrapText="1"/>
    </xf>
    <xf numFmtId="180" fontId="24" fillId="3" borderId="16" xfId="51" applyNumberFormat="1" applyFont="1" applyFill="1" applyBorder="1" applyAlignment="1">
      <alignment horizontal="center" vertical="center" wrapText="1"/>
    </xf>
    <xf numFmtId="0" fontId="13" fillId="4" borderId="17" xfId="51" applyFont="1" applyFill="1" applyBorder="1" applyAlignment="1">
      <alignment vertical="center" wrapText="1"/>
    </xf>
    <xf numFmtId="0" fontId="17" fillId="5" borderId="5" xfId="0" applyFont="1" applyFill="1" applyBorder="1" applyAlignment="1">
      <alignment horizontal="left" vertical="center" wrapText="1"/>
    </xf>
    <xf numFmtId="0" fontId="25" fillId="6" borderId="2" xfId="51" applyFont="1" applyFill="1" applyBorder="1" applyAlignment="1">
      <alignment horizontal="center" vertical="center" wrapText="1"/>
    </xf>
    <xf numFmtId="0" fontId="3" fillId="6" borderId="3" xfId="51" applyFont="1" applyFill="1" applyBorder="1" applyAlignment="1">
      <alignment horizontal="center" vertical="center"/>
    </xf>
    <xf numFmtId="0" fontId="3" fillId="6" borderId="4" xfId="51" applyFont="1" applyFill="1" applyBorder="1" applyAlignment="1">
      <alignment horizontal="center" vertical="center"/>
    </xf>
    <xf numFmtId="0" fontId="3" fillId="6" borderId="5" xfId="51" applyFont="1" applyFill="1" applyBorder="1" applyAlignment="1">
      <alignment horizontal="center" vertical="center"/>
    </xf>
    <xf numFmtId="180" fontId="3" fillId="6" borderId="2" xfId="51" applyNumberFormat="1" applyFont="1" applyFill="1" applyBorder="1" applyAlignment="1">
      <alignment horizontal="center" vertical="center"/>
    </xf>
    <xf numFmtId="0" fontId="4" fillId="6" borderId="6" xfId="51" applyFont="1" applyFill="1" applyBorder="1" applyAlignment="1">
      <alignment horizontal="center" vertical="center" wrapText="1"/>
    </xf>
    <xf numFmtId="0" fontId="4" fillId="6" borderId="7" xfId="51" applyFont="1" applyFill="1" applyBorder="1" applyAlignment="1">
      <alignment horizontal="center" vertical="center" wrapText="1"/>
    </xf>
    <xf numFmtId="0" fontId="4" fillId="6" borderId="8" xfId="51" applyFont="1" applyFill="1" applyBorder="1" applyAlignment="1">
      <alignment horizontal="center" vertical="center" wrapText="1"/>
    </xf>
    <xf numFmtId="181" fontId="5" fillId="6" borderId="2" xfId="51" applyNumberFormat="1" applyFont="1" applyFill="1" applyBorder="1" applyAlignment="1">
      <alignment horizontal="center" vertical="center"/>
    </xf>
    <xf numFmtId="0" fontId="4" fillId="6" borderId="1" xfId="51" applyFont="1" applyFill="1" applyBorder="1" applyAlignment="1">
      <alignment horizontal="center" vertical="center" wrapText="1"/>
    </xf>
    <xf numFmtId="0" fontId="4" fillId="6" borderId="0" xfId="51" applyFont="1" applyFill="1" applyAlignment="1">
      <alignment horizontal="center" vertical="center" wrapText="1"/>
    </xf>
    <xf numFmtId="0" fontId="4" fillId="6" borderId="9" xfId="51" applyFont="1" applyFill="1" applyBorder="1" applyAlignment="1">
      <alignment horizontal="center" vertical="center" wrapText="1"/>
    </xf>
    <xf numFmtId="0" fontId="26" fillId="6" borderId="2" xfId="51" applyFont="1" applyFill="1" applyBorder="1" applyAlignment="1">
      <alignment horizontal="center" vertical="center" wrapText="1"/>
    </xf>
    <xf numFmtId="0" fontId="8" fillId="6" borderId="2" xfId="51" applyFont="1" applyFill="1" applyBorder="1" applyAlignment="1">
      <alignment horizontal="center" vertical="center" wrapText="1"/>
    </xf>
    <xf numFmtId="0" fontId="26" fillId="7" borderId="16" xfId="51" applyFont="1" applyFill="1" applyBorder="1" applyAlignment="1">
      <alignment horizontal="center" vertical="center" wrapText="1"/>
    </xf>
    <xf numFmtId="0" fontId="27" fillId="0" borderId="2" xfId="51" applyFont="1" applyBorder="1" applyAlignment="1">
      <alignment horizontal="center" vertical="center" wrapText="1"/>
    </xf>
    <xf numFmtId="0" fontId="11" fillId="4" borderId="2" xfId="51" applyFont="1" applyFill="1" applyBorder="1" applyAlignment="1">
      <alignment horizontal="left"/>
    </xf>
    <xf numFmtId="0" fontId="7" fillId="8" borderId="3" xfId="51" applyFont="1" applyFill="1" applyBorder="1" applyAlignment="1">
      <alignment horizontal="center" vertical="center"/>
    </xf>
    <xf numFmtId="0" fontId="7" fillId="8" borderId="4" xfId="51" applyFont="1" applyFill="1" applyBorder="1" applyAlignment="1">
      <alignment horizontal="center" vertical="center"/>
    </xf>
    <xf numFmtId="0" fontId="28" fillId="8" borderId="3" xfId="51" applyFont="1" applyFill="1" applyBorder="1" applyAlignment="1">
      <alignment horizontal="left" vertical="center"/>
    </xf>
    <xf numFmtId="0" fontId="28" fillId="8" borderId="4" xfId="51" applyFont="1" applyFill="1" applyBorder="1" applyAlignment="1">
      <alignment horizontal="left" vertical="center"/>
    </xf>
    <xf numFmtId="0" fontId="1" fillId="8" borderId="3" xfId="51" applyFill="1" applyBorder="1" applyAlignment="1">
      <alignment horizontal="left" vertical="center"/>
    </xf>
    <xf numFmtId="0" fontId="1" fillId="8" borderId="4" xfId="51" applyFill="1" applyBorder="1" applyAlignment="1">
      <alignment horizontal="left" vertical="center"/>
    </xf>
    <xf numFmtId="0" fontId="1" fillId="8" borderId="3" xfId="51" applyFill="1" applyBorder="1" applyAlignment="1">
      <alignment horizontal="left" vertical="center" wrapText="1"/>
    </xf>
    <xf numFmtId="0" fontId="1" fillId="8" borderId="4" xfId="51" applyFill="1" applyBorder="1" applyAlignment="1">
      <alignment horizontal="left" vertical="center" wrapText="1"/>
    </xf>
    <xf numFmtId="0" fontId="6" fillId="6" borderId="2" xfId="0" applyFont="1" applyFill="1" applyBorder="1" applyAlignment="1">
      <alignment horizontal="center" vertical="center" wrapText="1"/>
    </xf>
    <xf numFmtId="0" fontId="6" fillId="6" borderId="2" xfId="0" applyFont="1" applyFill="1" applyBorder="1" applyAlignment="1">
      <alignment horizontal="center" vertical="center"/>
    </xf>
    <xf numFmtId="0" fontId="26" fillId="6" borderId="2" xfId="0" applyFont="1" applyFill="1" applyBorder="1" applyAlignment="1">
      <alignment horizontal="center" vertical="center" wrapText="1"/>
    </xf>
    <xf numFmtId="0" fontId="19" fillId="6" borderId="2" xfId="0" applyFont="1" applyFill="1" applyBorder="1" applyAlignment="1">
      <alignment horizontal="left" vertical="center" wrapText="1"/>
    </xf>
    <xf numFmtId="0" fontId="29" fillId="6" borderId="2" xfId="0" applyFont="1" applyFill="1" applyBorder="1" applyAlignment="1">
      <alignment horizontal="center" vertical="center" wrapText="1"/>
    </xf>
    <xf numFmtId="0" fontId="30" fillId="6" borderId="2" xfId="0" applyFont="1" applyFill="1" applyBorder="1" applyAlignment="1">
      <alignment horizontal="center" vertical="center" wrapText="1"/>
    </xf>
    <xf numFmtId="0" fontId="12" fillId="6" borderId="2" xfId="0" applyFont="1" applyFill="1" applyBorder="1" applyAlignment="1">
      <alignment horizontal="left" vertical="center" wrapText="1"/>
    </xf>
    <xf numFmtId="0" fontId="4" fillId="6" borderId="2" xfId="0" applyFont="1" applyFill="1" applyBorder="1" applyAlignment="1">
      <alignment horizontal="center" vertical="center" wrapText="1"/>
    </xf>
    <xf numFmtId="0" fontId="4" fillId="6" borderId="3" xfId="0" applyFont="1" applyFill="1" applyBorder="1" applyAlignment="1">
      <alignment horizontal="center" vertical="center" wrapText="1"/>
    </xf>
    <xf numFmtId="0" fontId="4" fillId="6" borderId="4"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12" fillId="6" borderId="3" xfId="0" applyFont="1" applyFill="1" applyBorder="1" applyAlignment="1">
      <alignment horizontal="left" vertical="center" wrapText="1"/>
    </xf>
    <xf numFmtId="0" fontId="1" fillId="6" borderId="2" xfId="0" applyFont="1" applyFill="1" applyBorder="1" applyAlignment="1">
      <alignment horizontal="center" vertical="center" wrapText="1"/>
    </xf>
    <xf numFmtId="0" fontId="14" fillId="6" borderId="2" xfId="51" applyFont="1" applyFill="1" applyBorder="1" applyAlignment="1">
      <alignment horizontal="center"/>
    </xf>
    <xf numFmtId="0" fontId="18" fillId="6" borderId="2" xfId="0" applyFont="1" applyFill="1" applyBorder="1" applyAlignment="1">
      <alignment horizontal="left" vertical="center" wrapText="1"/>
    </xf>
    <xf numFmtId="0" fontId="18" fillId="6" borderId="2" xfId="0" applyFont="1" applyFill="1" applyBorder="1" applyAlignment="1">
      <alignment horizontal="center" vertical="center" wrapText="1"/>
    </xf>
    <xf numFmtId="0" fontId="12" fillId="6" borderId="2" xfId="51" applyFont="1" applyFill="1" applyBorder="1" applyAlignment="1">
      <alignment horizontal="left" vertical="center"/>
    </xf>
    <xf numFmtId="0" fontId="15" fillId="6" borderId="2" xfId="0" applyFont="1" applyFill="1" applyBorder="1" applyAlignment="1">
      <alignment horizontal="left" vertical="center" wrapText="1"/>
    </xf>
    <xf numFmtId="0" fontId="12" fillId="6" borderId="2" xfId="0" applyFont="1" applyFill="1" applyBorder="1" applyAlignment="1">
      <alignment horizontal="left" vertical="center"/>
    </xf>
    <xf numFmtId="0" fontId="12" fillId="6" borderId="2" xfId="0" applyFont="1" applyFill="1" applyBorder="1">
      <alignment vertical="center"/>
    </xf>
    <xf numFmtId="0" fontId="20" fillId="6" borderId="2" xfId="0" applyFont="1" applyFill="1" applyBorder="1" applyAlignment="1">
      <alignment horizontal="center" vertical="center"/>
    </xf>
    <xf numFmtId="182" fontId="21" fillId="6" borderId="2" xfId="51" applyNumberFormat="1" applyFont="1" applyFill="1" applyBorder="1" applyAlignment="1">
      <alignment horizontal="center" vertical="center" wrapText="1"/>
    </xf>
    <xf numFmtId="180" fontId="3" fillId="6" borderId="2" xfId="51" applyNumberFormat="1" applyFont="1" applyFill="1" applyBorder="1" applyAlignment="1">
      <alignment horizontal="center" vertical="center" wrapText="1"/>
    </xf>
    <xf numFmtId="180" fontId="23" fillId="6" borderId="14" xfId="51" applyNumberFormat="1" applyFont="1" applyFill="1" applyBorder="1" applyAlignment="1">
      <alignment horizontal="center" vertical="center" wrapText="1"/>
    </xf>
    <xf numFmtId="180" fontId="23" fillId="6" borderId="15" xfId="51" applyNumberFormat="1" applyFont="1" applyFill="1" applyBorder="1" applyAlignment="1">
      <alignment horizontal="center" vertical="center" wrapText="1"/>
    </xf>
    <xf numFmtId="180" fontId="23" fillId="6" borderId="16" xfId="51" applyNumberFormat="1" applyFont="1" applyFill="1" applyBorder="1" applyAlignment="1">
      <alignment horizontal="center" vertical="center" wrapText="1"/>
    </xf>
    <xf numFmtId="0" fontId="26" fillId="7" borderId="2" xfId="51" applyFont="1" applyFill="1" applyBorder="1" applyAlignment="1">
      <alignment horizontal="center" vertical="center" wrapText="1"/>
    </xf>
    <xf numFmtId="0" fontId="12" fillId="6" borderId="4" xfId="0" applyFont="1" applyFill="1" applyBorder="1" applyAlignment="1">
      <alignment horizontal="left" vertical="center" wrapText="1"/>
    </xf>
    <xf numFmtId="0" fontId="12" fillId="6" borderId="5" xfId="0" applyFont="1" applyFill="1" applyBorder="1" applyAlignment="1">
      <alignment horizontal="left" vertical="center" wrapText="1"/>
    </xf>
    <xf numFmtId="0" fontId="31" fillId="9" borderId="2" xfId="0" applyFont="1" applyFill="1" applyBorder="1" applyAlignment="1">
      <alignment horizontal="center"/>
    </xf>
    <xf numFmtId="0" fontId="32" fillId="9" borderId="2" xfId="0" applyFont="1" applyFill="1" applyBorder="1" applyAlignment="1">
      <alignment horizontal="center" vertical="center"/>
    </xf>
    <xf numFmtId="0" fontId="33" fillId="9" borderId="2" xfId="0" applyFont="1" applyFill="1" applyBorder="1" applyAlignment="1">
      <alignment horizontal="center" vertical="center"/>
    </xf>
    <xf numFmtId="0" fontId="22" fillId="0" borderId="0" xfId="6" applyFont="1" applyAlignment="1" applyProtection="1"/>
    <xf numFmtId="0" fontId="1" fillId="0" borderId="0" xfId="0" applyFont="1" applyAlignment="1">
      <alignment horizontal="center" vertical="center"/>
    </xf>
    <xf numFmtId="0" fontId="0" fillId="5" borderId="5" xfId="0" applyFill="1" applyBorder="1" applyAlignment="1">
      <alignment horizontal="center" vertical="center"/>
    </xf>
    <xf numFmtId="0" fontId="0" fillId="5" borderId="2" xfId="0" applyFill="1" applyBorder="1" applyAlignment="1">
      <alignment horizontal="center" vertical="center"/>
    </xf>
    <xf numFmtId="0" fontId="1" fillId="0" borderId="11" xfId="0" applyFont="1" applyBorder="1" applyAlignment="1">
      <alignment horizontal="center" vertical="center"/>
    </xf>
    <xf numFmtId="0" fontId="0" fillId="9" borderId="2" xfId="0" applyFill="1" applyBorder="1" applyAlignment="1">
      <alignment horizontal="center" vertical="center"/>
    </xf>
    <xf numFmtId="0" fontId="0" fillId="5" borderId="14" xfId="0" applyFill="1" applyBorder="1" applyAlignment="1">
      <alignment horizontal="center" vertical="center"/>
    </xf>
    <xf numFmtId="0" fontId="0" fillId="5" borderId="15" xfId="0" applyFill="1" applyBorder="1" applyAlignment="1">
      <alignment horizontal="center" vertical="center"/>
    </xf>
    <xf numFmtId="0" fontId="0" fillId="5" borderId="16" xfId="0" applyFill="1" applyBorder="1" applyAlignment="1">
      <alignment horizontal="center" vertical="center"/>
    </xf>
    <xf numFmtId="0" fontId="0" fillId="9" borderId="14" xfId="0" applyFill="1" applyBorder="1" applyAlignment="1">
      <alignment horizontal="center" vertical="center"/>
    </xf>
    <xf numFmtId="0" fontId="0" fillId="9" borderId="15" xfId="0" applyFill="1" applyBorder="1" applyAlignment="1">
      <alignment horizontal="center" vertical="center"/>
    </xf>
    <xf numFmtId="0" fontId="0" fillId="9" borderId="2" xfId="0" applyFill="1" applyBorder="1" applyAlignment="1">
      <alignment horizontal="center" vertical="center" wrapText="1"/>
    </xf>
    <xf numFmtId="0" fontId="0" fillId="10" borderId="14" xfId="0" applyFill="1" applyBorder="1" applyAlignment="1">
      <alignment horizontal="center" vertical="center"/>
    </xf>
    <xf numFmtId="0" fontId="0" fillId="10" borderId="2" xfId="0" applyFill="1" applyBorder="1" applyAlignment="1">
      <alignment horizontal="center" vertical="center"/>
    </xf>
    <xf numFmtId="0" fontId="0" fillId="10" borderId="15" xfId="0" applyFill="1" applyBorder="1" applyAlignment="1">
      <alignment horizontal="center" vertical="center"/>
    </xf>
    <xf numFmtId="0" fontId="0" fillId="10" borderId="16" xfId="0" applyFill="1" applyBorder="1" applyAlignment="1">
      <alignment horizontal="center" vertical="center"/>
    </xf>
    <xf numFmtId="0" fontId="0" fillId="11" borderId="7" xfId="0" applyFill="1" applyBorder="1" applyAlignment="1">
      <alignment horizontal="center" vertical="center"/>
    </xf>
    <xf numFmtId="0" fontId="0" fillId="11" borderId="5" xfId="0" applyFill="1" applyBorder="1" applyAlignment="1">
      <alignment horizontal="center" vertical="center"/>
    </xf>
    <xf numFmtId="0" fontId="0" fillId="11" borderId="2" xfId="0" applyFill="1" applyBorder="1" applyAlignment="1">
      <alignment horizontal="center" vertical="center"/>
    </xf>
    <xf numFmtId="0" fontId="0" fillId="11" borderId="0" xfId="0" applyFill="1" applyAlignment="1">
      <alignment horizontal="center" vertical="center"/>
    </xf>
    <xf numFmtId="0" fontId="0" fillId="11" borderId="2" xfId="0" applyFill="1" applyBorder="1" applyAlignment="1">
      <alignment horizontal="center" vertical="center" wrapText="1"/>
    </xf>
    <xf numFmtId="0" fontId="34" fillId="7" borderId="5" xfId="0" applyFont="1" applyFill="1" applyBorder="1" applyAlignment="1">
      <alignment horizontal="center" vertical="center"/>
    </xf>
    <xf numFmtId="0" fontId="34" fillId="7" borderId="2" xfId="0" applyFont="1" applyFill="1" applyBorder="1" applyAlignment="1">
      <alignment horizontal="center" vertical="center"/>
    </xf>
    <xf numFmtId="0" fontId="34" fillId="7" borderId="2" xfId="0" applyFont="1" applyFill="1" applyBorder="1" applyAlignment="1">
      <alignment horizontal="center" vertical="center" wrapText="1"/>
    </xf>
    <xf numFmtId="0" fontId="35" fillId="5" borderId="5" xfId="0" applyFont="1" applyFill="1" applyBorder="1" applyAlignment="1">
      <alignment horizontal="center" vertical="center"/>
    </xf>
    <xf numFmtId="0" fontId="35" fillId="5" borderId="2" xfId="0" applyFont="1" applyFill="1" applyBorder="1" applyAlignment="1">
      <alignment horizontal="center" vertical="center"/>
    </xf>
    <xf numFmtId="0" fontId="35" fillId="11" borderId="5" xfId="0" applyFont="1" applyFill="1" applyBorder="1" applyAlignment="1">
      <alignment horizontal="center" vertical="center"/>
    </xf>
    <xf numFmtId="0" fontId="35" fillId="11" borderId="2" xfId="0" applyFont="1" applyFill="1" applyBorder="1" applyAlignment="1">
      <alignment horizontal="center" vertical="center"/>
    </xf>
    <xf numFmtId="0" fontId="35" fillId="10" borderId="5" xfId="0" applyFont="1" applyFill="1" applyBorder="1" applyAlignment="1">
      <alignment horizontal="center" vertical="center"/>
    </xf>
    <xf numFmtId="0" fontId="35" fillId="10" borderId="2" xfId="0" applyFont="1" applyFill="1" applyBorder="1" applyAlignment="1">
      <alignment horizontal="center" vertical="center" wrapText="1"/>
    </xf>
    <xf numFmtId="0" fontId="35" fillId="10" borderId="2" xfId="0" applyFont="1" applyFill="1" applyBorder="1" applyAlignment="1">
      <alignment horizontal="center" vertical="center"/>
    </xf>
    <xf numFmtId="0" fontId="35" fillId="12" borderId="5" xfId="0" applyFont="1" applyFill="1" applyBorder="1" applyAlignment="1">
      <alignment horizontal="center" vertical="center"/>
    </xf>
    <xf numFmtId="0" fontId="35" fillId="12" borderId="2" xfId="0" applyFont="1" applyFill="1" applyBorder="1" applyAlignment="1">
      <alignment horizontal="center" vertical="center" wrapText="1"/>
    </xf>
    <xf numFmtId="0" fontId="35" fillId="12" borderId="2" xfId="0" applyFont="1" applyFill="1" applyBorder="1" applyAlignment="1">
      <alignment horizontal="center" vertical="center"/>
    </xf>
    <xf numFmtId="177" fontId="1" fillId="0" borderId="0" xfId="0" applyNumberFormat="1" applyFont="1" applyAlignment="1"/>
    <xf numFmtId="177" fontId="36" fillId="4" borderId="2" xfId="0" applyNumberFormat="1" applyFont="1" applyFill="1" applyBorder="1" applyAlignment="1">
      <alignment horizontal="center" vertical="center"/>
    </xf>
    <xf numFmtId="177" fontId="37" fillId="4" borderId="2" xfId="0" applyNumberFormat="1" applyFont="1" applyFill="1" applyBorder="1" applyAlignment="1">
      <alignment horizontal="center" vertical="center"/>
    </xf>
    <xf numFmtId="177" fontId="38" fillId="4" borderId="10" xfId="0" applyNumberFormat="1" applyFont="1" applyFill="1" applyBorder="1">
      <alignment vertical="center"/>
    </xf>
    <xf numFmtId="177" fontId="39" fillId="4" borderId="11" xfId="0" applyNumberFormat="1" applyFont="1" applyFill="1" applyBorder="1">
      <alignment vertical="center"/>
    </xf>
    <xf numFmtId="177" fontId="40" fillId="4" borderId="12" xfId="0" applyNumberFormat="1" applyFont="1" applyFill="1" applyBorder="1" applyAlignment="1">
      <alignment horizontal="right"/>
    </xf>
    <xf numFmtId="177" fontId="41" fillId="7" borderId="18" xfId="0" applyNumberFormat="1" applyFont="1" applyFill="1" applyBorder="1" applyAlignment="1">
      <alignment horizontal="center" vertical="center"/>
    </xf>
    <xf numFmtId="177" fontId="42" fillId="7" borderId="18" xfId="0" applyNumberFormat="1" applyFont="1" applyFill="1" applyBorder="1" applyAlignment="1">
      <alignment horizontal="center" vertical="center"/>
    </xf>
    <xf numFmtId="177" fontId="38" fillId="4" borderId="16" xfId="0" applyNumberFormat="1" applyFont="1" applyFill="1" applyBorder="1" applyAlignment="1">
      <alignment horizontal="center" vertical="center" wrapText="1"/>
    </xf>
    <xf numFmtId="177" fontId="43" fillId="4" borderId="16" xfId="0" applyNumberFormat="1" applyFont="1" applyFill="1" applyBorder="1" applyAlignment="1">
      <alignment horizontal="center" vertical="center" wrapText="1"/>
    </xf>
    <xf numFmtId="177" fontId="44" fillId="4" borderId="16" xfId="0" applyNumberFormat="1" applyFont="1" applyFill="1" applyBorder="1" applyAlignment="1">
      <alignment horizontal="center" vertical="center"/>
    </xf>
    <xf numFmtId="177" fontId="38" fillId="4" borderId="2" xfId="0" applyNumberFormat="1" applyFont="1" applyFill="1" applyBorder="1" applyAlignment="1">
      <alignment horizontal="center" vertical="center"/>
    </xf>
    <xf numFmtId="177" fontId="43" fillId="4" borderId="2" xfId="0" applyNumberFormat="1" applyFont="1" applyFill="1" applyBorder="1" applyAlignment="1">
      <alignment horizontal="center" vertical="center" wrapText="1"/>
    </xf>
    <xf numFmtId="177" fontId="44" fillId="4" borderId="2" xfId="0" applyNumberFormat="1" applyFont="1" applyFill="1" applyBorder="1" applyAlignment="1">
      <alignment horizontal="center" vertical="center"/>
    </xf>
    <xf numFmtId="177" fontId="43" fillId="4" borderId="2" xfId="0" applyNumberFormat="1" applyFont="1" applyFill="1" applyBorder="1" applyAlignment="1">
      <alignment horizontal="center" vertical="center"/>
    </xf>
    <xf numFmtId="177" fontId="38" fillId="4" borderId="2" xfId="0" applyNumberFormat="1" applyFont="1" applyFill="1" applyBorder="1" applyAlignment="1">
      <alignment horizontal="center" vertical="center" wrapText="1"/>
    </xf>
    <xf numFmtId="177" fontId="44" fillId="4" borderId="2" xfId="0" applyNumberFormat="1" applyFont="1" applyFill="1" applyBorder="1" applyAlignment="1">
      <alignment horizontal="center" vertical="center" wrapText="1"/>
    </xf>
    <xf numFmtId="177" fontId="45" fillId="4" borderId="2" xfId="0" applyNumberFormat="1" applyFont="1" applyFill="1" applyBorder="1" applyAlignment="1">
      <alignment horizontal="center" vertical="center"/>
    </xf>
    <xf numFmtId="177" fontId="46" fillId="4" borderId="2" xfId="0" applyNumberFormat="1" applyFont="1" applyFill="1" applyBorder="1" applyAlignment="1">
      <alignment horizontal="center" vertical="center"/>
    </xf>
    <xf numFmtId="177" fontId="39" fillId="4" borderId="2" xfId="0" applyNumberFormat="1" applyFont="1" applyFill="1" applyBorder="1" applyAlignment="1">
      <alignment horizontal="center" vertical="center"/>
    </xf>
    <xf numFmtId="177" fontId="36" fillId="4" borderId="7" xfId="0" applyNumberFormat="1" applyFont="1" applyFill="1" applyBorder="1" applyAlignment="1">
      <alignment horizontal="center" vertical="center"/>
    </xf>
    <xf numFmtId="177" fontId="41" fillId="4" borderId="6" xfId="0" applyNumberFormat="1" applyFont="1" applyFill="1" applyBorder="1" applyAlignment="1">
      <alignment horizontal="left" vertical="center"/>
    </xf>
    <xf numFmtId="177" fontId="37" fillId="4" borderId="7" xfId="0" applyNumberFormat="1" applyFont="1" applyFill="1" applyBorder="1" applyAlignment="1">
      <alignment horizontal="center" vertical="center"/>
    </xf>
    <xf numFmtId="177" fontId="37" fillId="4" borderId="8" xfId="0" applyNumberFormat="1" applyFont="1" applyFill="1" applyBorder="1" applyAlignment="1">
      <alignment horizontal="center" vertical="center"/>
    </xf>
    <xf numFmtId="177" fontId="39" fillId="4" borderId="1" xfId="0" applyNumberFormat="1" applyFont="1" applyFill="1" applyBorder="1" applyAlignment="1">
      <alignment horizontal="left" vertical="center"/>
    </xf>
    <xf numFmtId="177" fontId="37" fillId="4" borderId="0" xfId="0" applyNumberFormat="1" applyFont="1" applyFill="1" applyAlignment="1">
      <alignment horizontal="center" vertical="center"/>
    </xf>
    <xf numFmtId="177" fontId="37" fillId="4" borderId="9" xfId="0" applyNumberFormat="1" applyFont="1" applyFill="1" applyBorder="1" applyAlignment="1">
      <alignment horizontal="center" vertical="center"/>
    </xf>
    <xf numFmtId="177" fontId="39" fillId="4" borderId="1" xfId="0" applyNumberFormat="1" applyFont="1" applyFill="1" applyBorder="1" applyAlignment="1">
      <alignment horizontal="left" vertical="center" wrapText="1"/>
    </xf>
    <xf numFmtId="177" fontId="39" fillId="4" borderId="0" xfId="0" applyNumberFormat="1" applyFont="1" applyFill="1" applyAlignment="1">
      <alignment horizontal="left" vertical="center" wrapText="1"/>
    </xf>
    <xf numFmtId="177" fontId="39" fillId="4" borderId="9" xfId="0" applyNumberFormat="1" applyFont="1" applyFill="1" applyBorder="1" applyAlignment="1">
      <alignment horizontal="left" vertical="center" wrapText="1"/>
    </xf>
    <xf numFmtId="177" fontId="41" fillId="4" borderId="1" xfId="0" applyNumberFormat="1" applyFont="1" applyFill="1" applyBorder="1" applyAlignment="1">
      <alignment horizontal="left" vertical="center"/>
    </xf>
    <xf numFmtId="177" fontId="41" fillId="4" borderId="0" xfId="0" applyNumberFormat="1" applyFont="1" applyFill="1" applyAlignment="1">
      <alignment horizontal="center" vertical="center"/>
    </xf>
    <xf numFmtId="177" fontId="41" fillId="4" borderId="9" xfId="0" applyNumberFormat="1" applyFont="1" applyFill="1" applyBorder="1" applyAlignment="1">
      <alignment horizontal="center" vertical="center"/>
    </xf>
    <xf numFmtId="177" fontId="39" fillId="4" borderId="1" xfId="0" applyNumberFormat="1" applyFont="1" applyFill="1" applyBorder="1">
      <alignment vertical="center"/>
    </xf>
    <xf numFmtId="177" fontId="44" fillId="4" borderId="0" xfId="0" applyNumberFormat="1" applyFont="1" applyFill="1" applyAlignment="1">
      <alignment horizontal="center" vertical="center" wrapText="1"/>
    </xf>
    <xf numFmtId="177" fontId="44" fillId="4" borderId="0" xfId="0" applyNumberFormat="1" applyFont="1" applyFill="1" applyAlignment="1">
      <alignment horizontal="center" vertical="center"/>
    </xf>
    <xf numFmtId="177" fontId="44" fillId="4" borderId="9" xfId="0" applyNumberFormat="1" applyFont="1" applyFill="1" applyBorder="1" applyAlignment="1">
      <alignment horizontal="center" vertical="center"/>
    </xf>
    <xf numFmtId="177" fontId="45" fillId="4" borderId="1" xfId="0" applyNumberFormat="1" applyFont="1" applyFill="1" applyBorder="1" applyAlignment="1">
      <alignment horizontal="left" vertical="center"/>
    </xf>
    <xf numFmtId="177" fontId="47" fillId="4" borderId="1" xfId="0" applyNumberFormat="1" applyFont="1" applyFill="1" applyBorder="1" applyAlignment="1">
      <alignment horizontal="left" vertical="center"/>
    </xf>
    <xf numFmtId="177" fontId="48" fillId="4" borderId="10" xfId="0" applyNumberFormat="1" applyFont="1" applyFill="1" applyBorder="1" applyAlignment="1">
      <alignment horizontal="left" vertical="center"/>
    </xf>
    <xf numFmtId="177" fontId="44" fillId="4" borderId="11" xfId="0" applyNumberFormat="1" applyFont="1" applyFill="1" applyBorder="1" applyAlignment="1">
      <alignment horizontal="center" vertical="center" wrapText="1"/>
    </xf>
    <xf numFmtId="177" fontId="44" fillId="4" borderId="11" xfId="0" applyNumberFormat="1" applyFont="1" applyFill="1" applyBorder="1" applyAlignment="1">
      <alignment horizontal="center" vertical="center"/>
    </xf>
    <xf numFmtId="177" fontId="44" fillId="4" borderId="12" xfId="0" applyNumberFormat="1" applyFont="1" applyFill="1" applyBorder="1" applyAlignment="1">
      <alignment horizontal="center" vertical="center"/>
    </xf>
    <xf numFmtId="0" fontId="1" fillId="4" borderId="0" xfId="0" applyFont="1" applyFill="1">
      <alignment vertical="center"/>
    </xf>
    <xf numFmtId="0" fontId="48" fillId="4" borderId="2" xfId="0" applyFont="1" applyFill="1" applyBorder="1" applyAlignment="1">
      <alignment horizontal="center" vertical="center"/>
    </xf>
    <xf numFmtId="0" fontId="1" fillId="4" borderId="0" xfId="6" applyFont="1" applyFill="1" applyAlignment="1">
      <alignment vertical="center"/>
    </xf>
    <xf numFmtId="0" fontId="49" fillId="13" borderId="2" xfId="0" applyFont="1" applyFill="1" applyBorder="1">
      <alignment vertical="center"/>
    </xf>
    <xf numFmtId="0" fontId="1" fillId="4" borderId="2" xfId="0" applyFont="1" applyFill="1" applyBorder="1">
      <alignment vertical="center"/>
    </xf>
    <xf numFmtId="0" fontId="1" fillId="4" borderId="0" xfId="0" applyFont="1" applyFill="1" applyAlignment="1">
      <alignment vertical="center" wrapText="1"/>
    </xf>
    <xf numFmtId="0" fontId="1" fillId="4" borderId="2" xfId="0" applyFont="1" applyFill="1" applyBorder="1" applyAlignment="1">
      <alignment vertical="center" wrapText="1"/>
    </xf>
    <xf numFmtId="0" fontId="50" fillId="14" borderId="2" xfId="0" applyFont="1" applyFill="1" applyBorder="1" applyAlignment="1">
      <alignment horizontal="center" vertical="center"/>
    </xf>
    <xf numFmtId="49" fontId="51" fillId="14" borderId="2" xfId="0" applyNumberFormat="1" applyFont="1" applyFill="1" applyBorder="1" applyAlignment="1">
      <alignment horizontal="center" vertical="center" wrapText="1"/>
    </xf>
    <xf numFmtId="0" fontId="52" fillId="15" borderId="2" xfId="0" applyFont="1" applyFill="1" applyBorder="1" applyAlignment="1">
      <alignment horizontal="center" vertical="top" wrapText="1"/>
    </xf>
    <xf numFmtId="0" fontId="52" fillId="15" borderId="2" xfId="0" applyFont="1" applyFill="1" applyBorder="1" applyAlignment="1">
      <alignment horizontal="center" vertical="center" wrapText="1"/>
    </xf>
    <xf numFmtId="0" fontId="53" fillId="15" borderId="2" xfId="0" applyFont="1" applyFill="1" applyBorder="1" applyAlignment="1">
      <alignment horizontal="center" vertical="top" wrapText="1"/>
    </xf>
    <xf numFmtId="0" fontId="54" fillId="0" borderId="0" xfId="0" applyFont="1" applyAlignment="1"/>
    <xf numFmtId="0" fontId="0" fillId="4" borderId="0" xfId="0" applyFill="1">
      <alignment vertical="center"/>
    </xf>
    <xf numFmtId="0" fontId="55" fillId="0" borderId="0" xfId="0" applyFont="1" applyAlignment="1"/>
    <xf numFmtId="0" fontId="56" fillId="16" borderId="19" xfId="0" applyFont="1" applyFill="1" applyBorder="1" applyAlignment="1"/>
    <xf numFmtId="0" fontId="57" fillId="16" borderId="20" xfId="0" applyFont="1" applyFill="1" applyBorder="1" applyAlignment="1"/>
    <xf numFmtId="183" fontId="54" fillId="0" borderId="2" xfId="0" applyNumberFormat="1" applyFont="1" applyBorder="1" applyAlignment="1">
      <alignment horizontal="center"/>
    </xf>
    <xf numFmtId="183" fontId="54" fillId="17" borderId="2" xfId="0" applyNumberFormat="1" applyFont="1" applyFill="1" applyBorder="1" applyAlignment="1">
      <alignment horizontal="center"/>
    </xf>
    <xf numFmtId="183" fontId="54" fillId="0" borderId="0" xfId="0" applyNumberFormat="1" applyFont="1" applyAlignment="1">
      <alignment horizontal="center"/>
    </xf>
    <xf numFmtId="0" fontId="57" fillId="16" borderId="21" xfId="0" applyFont="1" applyFill="1" applyBorder="1" applyAlignment="1"/>
    <xf numFmtId="183" fontId="54" fillId="4" borderId="6" xfId="0" applyNumberFormat="1" applyFont="1" applyFill="1" applyBorder="1" applyAlignment="1">
      <alignment horizontal="center"/>
    </xf>
    <xf numFmtId="183" fontId="54" fillId="4" borderId="1" xfId="0" applyNumberFormat="1" applyFont="1" applyFill="1" applyBorder="1" applyAlignment="1">
      <alignment horizontal="center"/>
    </xf>
    <xf numFmtId="0" fontId="54" fillId="7" borderId="0" xfId="0" applyFont="1" applyFill="1" applyAlignment="1"/>
    <xf numFmtId="183" fontId="54" fillId="0" borderId="16" xfId="0" applyNumberFormat="1" applyFont="1" applyBorder="1" applyAlignment="1">
      <alignment horizontal="center"/>
    </xf>
    <xf numFmtId="183" fontId="54" fillId="17" borderId="16" xfId="0" applyNumberFormat="1" applyFont="1" applyFill="1" applyBorder="1" applyAlignment="1">
      <alignment horizontal="center"/>
    </xf>
    <xf numFmtId="183" fontId="54" fillId="0" borderId="22" xfId="0" applyNumberFormat="1" applyFont="1" applyBorder="1" applyAlignment="1">
      <alignment horizontal="center"/>
    </xf>
    <xf numFmtId="183" fontId="54" fillId="0" borderId="6" xfId="0" applyNumberFormat="1" applyFont="1" applyBorder="1" applyAlignment="1">
      <alignment horizontal="center"/>
    </xf>
    <xf numFmtId="0" fontId="54" fillId="4" borderId="0" xfId="0" applyFont="1" applyFill="1" applyAlignment="1"/>
    <xf numFmtId="183" fontId="54" fillId="4" borderId="2" xfId="0" applyNumberFormat="1" applyFont="1" applyFill="1" applyBorder="1" applyAlignment="1">
      <alignment horizontal="center"/>
    </xf>
    <xf numFmtId="0" fontId="58" fillId="0" borderId="0" xfId="0" applyFont="1">
      <alignment vertical="center"/>
    </xf>
    <xf numFmtId="184" fontId="59" fillId="4" borderId="2" xfId="50" applyNumberFormat="1" applyFont="1" applyFill="1" applyBorder="1" applyAlignment="1">
      <alignment horizontal="center" vertical="center"/>
    </xf>
    <xf numFmtId="0" fontId="60" fillId="4" borderId="0" xfId="6" applyFont="1" applyFill="1" applyAlignment="1" applyProtection="1">
      <alignment horizontal="left" vertical="center"/>
    </xf>
    <xf numFmtId="184" fontId="61" fillId="4" borderId="2" xfId="50" applyNumberFormat="1" applyFont="1" applyFill="1" applyBorder="1" applyAlignment="1">
      <alignment horizontal="center"/>
    </xf>
    <xf numFmtId="184" fontId="0" fillId="4" borderId="2" xfId="50" applyNumberFormat="1" applyFill="1" applyBorder="1" applyAlignment="1">
      <alignment horizontal="center" vertical="center"/>
    </xf>
    <xf numFmtId="184" fontId="0" fillId="4" borderId="2" xfId="50" applyNumberFormat="1" applyFill="1" applyBorder="1" applyAlignment="1">
      <alignment horizontal="center" vertical="center" wrapText="1"/>
    </xf>
    <xf numFmtId="184" fontId="0" fillId="4" borderId="1" xfId="50" applyNumberFormat="1" applyFill="1" applyBorder="1" applyAlignment="1">
      <alignment horizontal="left" vertical="center" wrapText="1"/>
    </xf>
    <xf numFmtId="10" fontId="0" fillId="4" borderId="2" xfId="50" applyNumberFormat="1" applyFill="1" applyBorder="1" applyAlignment="1">
      <alignment horizontal="center" vertical="center"/>
    </xf>
    <xf numFmtId="184" fontId="0" fillId="4" borderId="14" xfId="50" applyNumberFormat="1" applyFill="1" applyBorder="1" applyAlignment="1">
      <alignment horizontal="left" vertical="center" wrapText="1"/>
    </xf>
    <xf numFmtId="184" fontId="0" fillId="4" borderId="6" xfId="50" applyNumberFormat="1" applyFill="1" applyBorder="1" applyAlignment="1">
      <alignment horizontal="left" vertical="center" wrapText="1"/>
    </xf>
    <xf numFmtId="184" fontId="0" fillId="4" borderId="2" xfId="50" applyNumberFormat="1" applyFill="1" applyBorder="1" applyAlignment="1">
      <alignment horizontal="left" vertical="center"/>
    </xf>
    <xf numFmtId="184" fontId="0" fillId="4" borderId="16" xfId="50" applyNumberFormat="1" applyFill="1" applyBorder="1" applyAlignment="1">
      <alignment horizontal="center" vertical="center"/>
    </xf>
    <xf numFmtId="184" fontId="0" fillId="4" borderId="2" xfId="50" applyNumberFormat="1" applyFill="1" applyBorder="1" applyAlignment="1">
      <alignment horizontal="center" vertical="top"/>
    </xf>
    <xf numFmtId="184" fontId="0" fillId="4" borderId="14" xfId="50" applyNumberFormat="1" applyFill="1" applyBorder="1" applyAlignment="1">
      <alignment horizontal="center" vertical="center"/>
    </xf>
    <xf numFmtId="184" fontId="62" fillId="4" borderId="2" xfId="50" applyNumberFormat="1" applyFont="1" applyFill="1" applyBorder="1" applyAlignment="1">
      <alignment horizontal="center" vertical="center" wrapText="1"/>
    </xf>
    <xf numFmtId="10" fontId="62" fillId="4" borderId="2" xfId="50" applyNumberFormat="1" applyFont="1" applyFill="1" applyBorder="1" applyAlignment="1">
      <alignment horizontal="center" vertical="center"/>
    </xf>
    <xf numFmtId="184" fontId="62" fillId="4" borderId="2" xfId="50" applyNumberFormat="1" applyFont="1" applyFill="1" applyBorder="1" applyAlignment="1">
      <alignment horizontal="center" vertical="center"/>
    </xf>
    <xf numFmtId="184" fontId="63" fillId="4" borderId="2" xfId="50" applyNumberFormat="1" applyFont="1" applyFill="1" applyBorder="1" applyAlignment="1">
      <alignment horizontal="center" vertical="center" wrapText="1"/>
    </xf>
    <xf numFmtId="184" fontId="64" fillId="4" borderId="2" xfId="50" applyNumberFormat="1" applyFont="1" applyFill="1" applyBorder="1" applyAlignment="1">
      <alignment horizontal="left" vertical="center" wrapText="1"/>
    </xf>
    <xf numFmtId="184" fontId="62" fillId="4" borderId="2" xfId="50" applyNumberFormat="1" applyFont="1" applyFill="1" applyBorder="1" applyAlignment="1">
      <alignment horizontal="center" vertical="top"/>
    </xf>
    <xf numFmtId="184" fontId="0" fillId="4" borderId="0" xfId="50" applyNumberFormat="1" applyFill="1" applyAlignment="1">
      <alignment horizontal="left" vertical="center" wrapText="1"/>
    </xf>
    <xf numFmtId="184" fontId="0" fillId="4" borderId="9" xfId="50" applyNumberFormat="1" applyFill="1" applyBorder="1" applyAlignment="1">
      <alignment horizontal="left" vertical="center" wrapText="1"/>
    </xf>
    <xf numFmtId="184" fontId="0" fillId="4" borderId="7" xfId="50" applyNumberFormat="1" applyFill="1" applyBorder="1" applyAlignment="1">
      <alignment horizontal="left" vertical="center" wrapText="1"/>
    </xf>
    <xf numFmtId="184" fontId="0" fillId="4" borderId="8" xfId="50" applyNumberFormat="1" applyFill="1" applyBorder="1" applyAlignment="1">
      <alignment horizontal="left" vertical="center" wrapText="1"/>
    </xf>
    <xf numFmtId="0" fontId="65" fillId="18" borderId="2" xfId="0" applyFont="1" applyFill="1" applyBorder="1" applyAlignment="1">
      <alignment horizontal="center" vertical="center"/>
    </xf>
    <xf numFmtId="0" fontId="66" fillId="0" borderId="3" xfId="0" applyFont="1" applyBorder="1" applyAlignment="1">
      <alignment horizontal="left" vertical="center" wrapText="1"/>
    </xf>
    <xf numFmtId="0" fontId="66" fillId="0" borderId="4" xfId="0" applyFont="1" applyBorder="1" applyAlignment="1">
      <alignment horizontal="left" vertical="center" wrapText="1"/>
    </xf>
    <xf numFmtId="0" fontId="66" fillId="0" borderId="5" xfId="0" applyFont="1" applyBorder="1" applyAlignment="1">
      <alignment horizontal="left" vertical="center" wrapText="1"/>
    </xf>
    <xf numFmtId="0" fontId="66" fillId="0" borderId="2" xfId="0" applyFont="1" applyBorder="1" applyAlignment="1">
      <alignment horizontal="left" vertical="center" wrapText="1"/>
    </xf>
    <xf numFmtId="0" fontId="67" fillId="0" borderId="6" xfId="0" applyFont="1" applyBorder="1" applyAlignment="1">
      <alignment horizontal="left" vertical="center" wrapText="1"/>
    </xf>
    <xf numFmtId="0" fontId="67" fillId="0" borderId="7" xfId="0" applyFont="1" applyBorder="1" applyAlignment="1">
      <alignment horizontal="left" vertical="center" wrapText="1"/>
    </xf>
    <xf numFmtId="0" fontId="67" fillId="0" borderId="8" xfId="0" applyFont="1" applyBorder="1" applyAlignment="1">
      <alignment horizontal="left" vertical="center" wrapText="1"/>
    </xf>
    <xf numFmtId="0" fontId="67" fillId="0" borderId="1" xfId="0" applyFont="1" applyBorder="1" applyAlignment="1">
      <alignment horizontal="left" vertical="center" wrapText="1"/>
    </xf>
    <xf numFmtId="0" fontId="67" fillId="0" borderId="0" xfId="0" applyFont="1" applyAlignment="1">
      <alignment horizontal="left" vertical="center" wrapText="1"/>
    </xf>
    <xf numFmtId="0" fontId="67" fillId="0" borderId="9" xfId="0" applyFont="1" applyBorder="1" applyAlignment="1">
      <alignment horizontal="left" vertical="center" wrapText="1"/>
    </xf>
    <xf numFmtId="0" fontId="67" fillId="0" borderId="10" xfId="0" applyFont="1" applyBorder="1" applyAlignment="1">
      <alignment horizontal="left" vertical="center" wrapText="1"/>
    </xf>
    <xf numFmtId="0" fontId="67" fillId="0" borderId="11" xfId="0" applyFont="1" applyBorder="1" applyAlignment="1">
      <alignment horizontal="left" vertical="center" wrapText="1"/>
    </xf>
    <xf numFmtId="0" fontId="67" fillId="0" borderId="12" xfId="0" applyFont="1" applyBorder="1" applyAlignment="1">
      <alignment horizontal="left" vertical="center" wrapText="1"/>
    </xf>
    <xf numFmtId="0" fontId="67" fillId="0" borderId="2" xfId="0" applyFont="1" applyBorder="1" applyAlignment="1">
      <alignment horizontal="left" vertical="center" wrapText="1"/>
    </xf>
    <xf numFmtId="0" fontId="66" fillId="0" borderId="6" xfId="0" applyFont="1" applyBorder="1" applyAlignment="1">
      <alignment horizontal="left" vertical="center" wrapText="1"/>
    </xf>
    <xf numFmtId="0" fontId="66" fillId="0" borderId="7" xfId="0" applyFont="1" applyBorder="1" applyAlignment="1">
      <alignment horizontal="left" vertical="center" wrapText="1"/>
    </xf>
    <xf numFmtId="0" fontId="66" fillId="0" borderId="8" xfId="0" applyFont="1" applyBorder="1" applyAlignment="1">
      <alignment horizontal="left" vertical="center" wrapText="1"/>
    </xf>
    <xf numFmtId="0" fontId="68" fillId="0" borderId="2" xfId="0" applyFont="1" applyBorder="1" applyAlignment="1">
      <alignment horizontal="left" vertical="center"/>
    </xf>
    <xf numFmtId="0" fontId="69" fillId="0" borderId="3" xfId="0" applyFont="1" applyBorder="1" applyAlignment="1">
      <alignment horizontal="center" vertical="center" wrapText="1"/>
    </xf>
    <xf numFmtId="0" fontId="69" fillId="0" borderId="4" xfId="0" applyFont="1" applyBorder="1" applyAlignment="1">
      <alignment horizontal="center" vertical="center" wrapText="1"/>
    </xf>
    <xf numFmtId="0" fontId="69" fillId="0" borderId="5" xfId="0" applyFont="1" applyBorder="1" applyAlignment="1">
      <alignment horizontal="center" vertical="center" wrapText="1"/>
    </xf>
    <xf numFmtId="0" fontId="0" fillId="0" borderId="0" xfId="0" applyAlignment="1">
      <alignment horizontal="center" vertical="center"/>
    </xf>
    <xf numFmtId="0" fontId="70" fillId="19" borderId="2" xfId="0" applyFont="1" applyFill="1" applyBorder="1" applyAlignment="1">
      <alignment horizontal="center" vertical="center"/>
    </xf>
    <xf numFmtId="0" fontId="71" fillId="0" borderId="2" xfId="0" applyFont="1" applyBorder="1" applyAlignment="1">
      <alignment horizontal="center" vertical="center" wrapText="1"/>
    </xf>
    <xf numFmtId="0" fontId="72" fillId="0" borderId="2" xfId="0" applyFont="1" applyBorder="1" applyAlignment="1">
      <alignment horizontal="center" vertical="center" wrapText="1"/>
    </xf>
    <xf numFmtId="0" fontId="73" fillId="20" borderId="23" xfId="0" applyFont="1" applyFill="1" applyBorder="1" applyAlignment="1">
      <alignment horizontal="center" vertical="center"/>
    </xf>
    <xf numFmtId="0" fontId="73" fillId="20" borderId="24" xfId="0" applyFont="1" applyFill="1" applyBorder="1" applyAlignment="1">
      <alignment horizontal="center" vertical="center"/>
    </xf>
    <xf numFmtId="0" fontId="73" fillId="20" borderId="25" xfId="0" applyFont="1" applyFill="1" applyBorder="1" applyAlignment="1">
      <alignment horizontal="center" vertical="center"/>
    </xf>
    <xf numFmtId="0" fontId="74" fillId="21" borderId="26" xfId="0" applyFont="1" applyFill="1" applyBorder="1" applyAlignment="1">
      <alignment horizontal="center" vertical="center"/>
    </xf>
    <xf numFmtId="0" fontId="74" fillId="21" borderId="2" xfId="0" applyFont="1" applyFill="1" applyBorder="1" applyAlignment="1">
      <alignment horizontal="center" vertical="center"/>
    </xf>
    <xf numFmtId="0" fontId="74" fillId="21" borderId="2" xfId="0" applyFont="1" applyFill="1" applyBorder="1" applyAlignment="1">
      <alignment horizontal="center" vertical="center" wrapText="1"/>
    </xf>
    <xf numFmtId="0" fontId="74" fillId="21" borderId="27" xfId="0" applyFont="1" applyFill="1" applyBorder="1" applyAlignment="1">
      <alignment horizontal="center" vertical="center" wrapText="1"/>
    </xf>
    <xf numFmtId="0" fontId="74" fillId="0" borderId="26" xfId="0" applyFont="1" applyBorder="1" applyAlignment="1">
      <alignment horizontal="center" vertical="center"/>
    </xf>
    <xf numFmtId="0" fontId="74" fillId="0" borderId="2" xfId="0" applyFont="1" applyBorder="1" applyAlignment="1">
      <alignment horizontal="center" vertical="center"/>
    </xf>
    <xf numFmtId="0" fontId="74" fillId="0" borderId="2" xfId="0" applyFont="1" applyBorder="1" applyAlignment="1">
      <alignment horizontal="center" vertical="center" wrapText="1"/>
    </xf>
    <xf numFmtId="0" fontId="74" fillId="0" borderId="27" xfId="0" applyFont="1" applyBorder="1" applyAlignment="1">
      <alignment horizontal="center" vertical="center" wrapText="1"/>
    </xf>
    <xf numFmtId="0" fontId="74" fillId="21" borderId="28" xfId="0" applyFont="1" applyFill="1" applyBorder="1" applyAlignment="1">
      <alignment horizontal="center" vertical="center"/>
    </xf>
    <xf numFmtId="0" fontId="74" fillId="21" borderId="29" xfId="0" applyFont="1" applyFill="1" applyBorder="1" applyAlignment="1">
      <alignment horizontal="center" vertical="center"/>
    </xf>
    <xf numFmtId="0" fontId="74" fillId="21" borderId="29" xfId="0" applyFont="1" applyFill="1" applyBorder="1" applyAlignment="1">
      <alignment horizontal="center" vertical="center" wrapText="1"/>
    </xf>
    <xf numFmtId="0" fontId="74" fillId="21" borderId="30" xfId="0" applyFont="1" applyFill="1" applyBorder="1" applyAlignment="1">
      <alignment horizontal="center" vertical="center" wrapText="1"/>
    </xf>
    <xf numFmtId="178" fontId="0" fillId="0" borderId="0" xfId="0" applyNumberFormat="1">
      <alignment vertical="center"/>
    </xf>
    <xf numFmtId="0" fontId="75" fillId="0" borderId="0" xfId="0" applyFont="1">
      <alignment vertical="center"/>
    </xf>
    <xf numFmtId="0" fontId="0" fillId="0" borderId="0" xfId="0" applyAlignment="1">
      <alignment horizontal="left" vertical="center"/>
    </xf>
    <xf numFmtId="0" fontId="0" fillId="0" borderId="0" xfId="0" applyAlignment="1">
      <alignment horizontal="left" vertical="center" wrapText="1"/>
    </xf>
    <xf numFmtId="0" fontId="76" fillId="22" borderId="31" xfId="0" applyFont="1" applyFill="1" applyBorder="1" applyAlignment="1">
      <alignment horizontal="center" vertical="center"/>
    </xf>
    <xf numFmtId="0" fontId="0" fillId="22" borderId="32" xfId="0" applyFill="1" applyBorder="1" applyAlignment="1">
      <alignment horizontal="center" vertical="center"/>
    </xf>
    <xf numFmtId="0" fontId="77" fillId="0" borderId="0" xfId="0" applyFont="1">
      <alignment vertical="center"/>
    </xf>
    <xf numFmtId="0" fontId="78" fillId="0" borderId="0" xfId="6" applyFont="1" applyFill="1" applyAlignment="1" applyProtection="1"/>
    <xf numFmtId="0" fontId="1" fillId="0" borderId="0" xfId="0" applyFont="1" applyAlignment="1">
      <alignment horizontal="center" vertical="center" wrapText="1"/>
    </xf>
    <xf numFmtId="0" fontId="79" fillId="0" borderId="2" xfId="0" applyFont="1" applyBorder="1" applyAlignment="1">
      <alignment horizontal="center" vertical="center" wrapText="1"/>
    </xf>
    <xf numFmtId="0" fontId="80" fillId="23" borderId="2" xfId="0" applyFont="1" applyFill="1" applyBorder="1" applyAlignment="1" applyProtection="1">
      <alignment horizontal="center" vertical="center" wrapText="1"/>
      <protection locked="0"/>
    </xf>
    <xf numFmtId="0" fontId="81" fillId="0" borderId="2" xfId="0" applyFont="1" applyBorder="1" applyAlignment="1">
      <alignment horizontal="center" vertical="center" wrapText="1"/>
    </xf>
    <xf numFmtId="0" fontId="80" fillId="23" borderId="2" xfId="0" applyFont="1" applyFill="1" applyBorder="1" applyAlignment="1">
      <alignment horizontal="center" vertical="center" wrapText="1"/>
    </xf>
    <xf numFmtId="0" fontId="82" fillId="23" borderId="2" xfId="0" applyFont="1" applyFill="1" applyBorder="1" applyAlignment="1">
      <alignment horizontal="center" vertical="center" wrapText="1"/>
    </xf>
    <xf numFmtId="0" fontId="83" fillId="23" borderId="2" xfId="0" applyFont="1" applyFill="1" applyBorder="1" applyAlignment="1">
      <alignment horizontal="center" vertical="center" wrapText="1"/>
    </xf>
    <xf numFmtId="0" fontId="84" fillId="24" borderId="16" xfId="52" applyFont="1" applyFill="1" applyBorder="1" applyAlignment="1">
      <alignment horizontal="center" vertical="center" wrapText="1"/>
    </xf>
    <xf numFmtId="0" fontId="85" fillId="24" borderId="16" xfId="52" applyFont="1" applyFill="1" applyBorder="1" applyAlignment="1">
      <alignment horizontal="center" vertical="center" wrapText="1"/>
    </xf>
    <xf numFmtId="0" fontId="86" fillId="24" borderId="16" xfId="52" applyFont="1" applyFill="1" applyBorder="1" applyAlignment="1">
      <alignment horizontal="center" vertical="center" wrapText="1"/>
    </xf>
    <xf numFmtId="49" fontId="87" fillId="4" borderId="2" xfId="55" applyNumberFormat="1" applyFont="1" applyFill="1" applyBorder="1" applyAlignment="1">
      <alignment horizontal="center" vertical="center" wrapText="1"/>
    </xf>
    <xf numFmtId="0" fontId="1" fillId="0" borderId="2" xfId="0" applyFont="1" applyBorder="1" applyAlignment="1">
      <alignment horizontal="center" vertical="center" wrapText="1"/>
    </xf>
    <xf numFmtId="0" fontId="88" fillId="0" borderId="2" xfId="0" applyFont="1" applyBorder="1" applyAlignment="1">
      <alignment horizontal="center" vertical="center" wrapText="1"/>
    </xf>
    <xf numFmtId="0" fontId="89" fillId="25" borderId="2" xfId="49" applyFont="1" applyFill="1" applyBorder="1" applyAlignment="1">
      <alignment horizontal="center" vertical="center" wrapText="1"/>
    </xf>
    <xf numFmtId="0" fontId="90" fillId="0" borderId="2" xfId="0" applyFont="1" applyBorder="1" applyAlignment="1">
      <alignment horizontal="center" vertical="center" wrapText="1"/>
    </xf>
    <xf numFmtId="0" fontId="89" fillId="0" borderId="0" xfId="6" applyFont="1" applyFill="1" applyAlignment="1" applyProtection="1">
      <alignment horizontal="left" vertical="center"/>
    </xf>
    <xf numFmtId="0" fontId="91" fillId="0" borderId="2" xfId="0" applyFont="1" applyBorder="1" applyAlignment="1">
      <alignment horizontal="center" vertical="center" wrapText="1"/>
    </xf>
    <xf numFmtId="0" fontId="92" fillId="0" borderId="2" xfId="0" applyFont="1" applyBorder="1" applyAlignment="1">
      <alignment horizontal="center" vertical="center" wrapText="1"/>
    </xf>
    <xf numFmtId="0" fontId="64" fillId="0" borderId="0" xfId="0" applyFont="1" applyAlignment="1">
      <alignment horizontal="center" vertical="center"/>
    </xf>
    <xf numFmtId="0" fontId="93" fillId="25" borderId="19" xfId="0" applyFont="1" applyFill="1" applyBorder="1" applyAlignment="1" applyProtection="1">
      <alignment horizontal="center" vertical="center"/>
    </xf>
    <xf numFmtId="0" fontId="93" fillId="25" borderId="20" xfId="0" applyFont="1" applyFill="1" applyBorder="1" applyAlignment="1" applyProtection="1">
      <alignment horizontal="center" vertical="center"/>
    </xf>
    <xf numFmtId="0" fontId="93" fillId="25" borderId="21" xfId="0" applyFont="1" applyFill="1" applyBorder="1" applyAlignment="1" applyProtection="1">
      <alignment horizontal="center" vertical="center"/>
    </xf>
    <xf numFmtId="0" fontId="94" fillId="0" borderId="0" xfId="6" applyFont="1" applyFill="1" applyBorder="1" applyAlignment="1" applyProtection="1">
      <alignment horizontal="left"/>
    </xf>
    <xf numFmtId="0" fontId="95" fillId="26" borderId="33" xfId="0" applyFont="1" applyFill="1" applyBorder="1" applyAlignment="1">
      <alignment horizontal="center" vertical="center"/>
    </xf>
    <xf numFmtId="0" fontId="95" fillId="26" borderId="34" xfId="0" applyFont="1" applyFill="1" applyBorder="1" applyAlignment="1">
      <alignment horizontal="center" vertical="center"/>
    </xf>
    <xf numFmtId="0" fontId="95" fillId="26" borderId="35" xfId="0" applyFont="1" applyFill="1" applyBorder="1" applyAlignment="1">
      <alignment horizontal="center" vertical="center"/>
    </xf>
    <xf numFmtId="0" fontId="96" fillId="27" borderId="36" xfId="0" applyFont="1" applyFill="1" applyBorder="1" applyAlignment="1">
      <alignment horizontal="left" vertical="top" wrapText="1"/>
    </xf>
    <xf numFmtId="0" fontId="96" fillId="27" borderId="36" xfId="0" applyFont="1" applyFill="1" applyBorder="1" applyAlignment="1">
      <alignment horizontal="center" vertical="top" wrapText="1"/>
    </xf>
    <xf numFmtId="0" fontId="97" fillId="0" borderId="37" xfId="0" applyFont="1" applyBorder="1" applyAlignment="1">
      <alignment horizontal="center" vertical="center" wrapText="1"/>
    </xf>
    <xf numFmtId="0" fontId="97" fillId="0" borderId="38" xfId="0" applyFont="1" applyBorder="1" applyAlignment="1">
      <alignment horizontal="left" vertical="top" wrapText="1"/>
    </xf>
    <xf numFmtId="26" fontId="98" fillId="0" borderId="38" xfId="0" applyNumberFormat="1" applyFont="1" applyBorder="1" applyAlignment="1">
      <alignment horizontal="center" vertical="top" wrapText="1"/>
    </xf>
    <xf numFmtId="0" fontId="97" fillId="0" borderId="39" xfId="0" applyFont="1" applyBorder="1" applyAlignment="1">
      <alignment horizontal="center" vertical="center" wrapText="1"/>
    </xf>
    <xf numFmtId="0" fontId="97" fillId="0" borderId="36" xfId="0" applyFont="1" applyBorder="1" applyAlignment="1">
      <alignment horizontal="left" vertical="top" wrapText="1"/>
    </xf>
    <xf numFmtId="26" fontId="98" fillId="0" borderId="36" xfId="0" applyNumberFormat="1" applyFont="1" applyBorder="1" applyAlignment="1">
      <alignment horizontal="center" vertical="top" wrapText="1"/>
    </xf>
    <xf numFmtId="26" fontId="98" fillId="0" borderId="36" xfId="0" applyNumberFormat="1" applyFont="1" applyFill="1" applyBorder="1" applyAlignment="1">
      <alignment horizontal="center" vertical="top" wrapText="1"/>
    </xf>
    <xf numFmtId="0" fontId="97" fillId="0" borderId="36" xfId="0" applyFont="1" applyBorder="1" applyAlignment="1">
      <alignment horizontal="center" vertical="center" wrapText="1"/>
    </xf>
    <xf numFmtId="0" fontId="97" fillId="0" borderId="40" xfId="0" applyFont="1" applyBorder="1" applyAlignment="1">
      <alignment horizontal="center" vertical="center" wrapText="1"/>
    </xf>
    <xf numFmtId="0" fontId="98" fillId="0" borderId="41" xfId="0" applyFont="1" applyBorder="1" applyAlignment="1">
      <alignment horizontal="center" vertical="center" wrapText="1"/>
    </xf>
    <xf numFmtId="0" fontId="98" fillId="0" borderId="21" xfId="0" applyFont="1" applyBorder="1" applyAlignment="1">
      <alignment horizontal="center" vertical="center" wrapText="1"/>
    </xf>
    <xf numFmtId="0" fontId="97" fillId="28" borderId="42" xfId="0" applyFont="1" applyFill="1" applyBorder="1" applyAlignment="1">
      <alignment horizontal="left" vertical="top" wrapText="1"/>
    </xf>
    <xf numFmtId="0" fontId="99" fillId="28" borderId="0" xfId="0" applyFont="1" applyFill="1" applyAlignment="1">
      <alignment horizontal="left" vertical="top" wrapText="1"/>
    </xf>
    <xf numFmtId="0" fontId="99" fillId="28" borderId="43" xfId="0" applyFont="1" applyFill="1" applyBorder="1" applyAlignment="1">
      <alignment horizontal="left" vertical="top" wrapText="1"/>
    </xf>
    <xf numFmtId="0" fontId="97" fillId="28" borderId="39" xfId="0" applyFont="1" applyFill="1" applyBorder="1" applyAlignment="1">
      <alignment horizontal="left" vertical="top" wrapText="1"/>
    </xf>
    <xf numFmtId="0" fontId="97" fillId="28" borderId="13" xfId="0" applyFont="1" applyFill="1" applyBorder="1" applyAlignment="1">
      <alignment horizontal="left" vertical="top" wrapText="1"/>
    </xf>
    <xf numFmtId="0" fontId="97" fillId="28" borderId="0" xfId="0" applyFont="1" applyFill="1" applyBorder="1" applyAlignment="1">
      <alignment horizontal="left" vertical="top" wrapText="1"/>
    </xf>
    <xf numFmtId="0" fontId="97" fillId="28" borderId="17" xfId="0" applyFont="1" applyFill="1" applyBorder="1" applyAlignment="1">
      <alignment horizontal="left" vertical="top" wrapText="1"/>
    </xf>
    <xf numFmtId="0" fontId="97" fillId="28" borderId="36" xfId="0" applyFont="1" applyFill="1" applyBorder="1" applyAlignment="1">
      <alignment horizontal="left" vertical="top" wrapText="1"/>
    </xf>
    <xf numFmtId="0" fontId="100" fillId="27" borderId="36" xfId="0" applyFont="1" applyFill="1" applyBorder="1" applyAlignment="1">
      <alignment horizontal="left" vertical="top" wrapText="1"/>
    </xf>
    <xf numFmtId="0" fontId="100" fillId="27" borderId="39" xfId="0" applyFont="1" applyFill="1" applyBorder="1" applyAlignment="1">
      <alignment horizontal="center" vertical="top" wrapText="1"/>
    </xf>
    <xf numFmtId="0" fontId="100" fillId="27" borderId="39" xfId="0" applyFont="1" applyFill="1" applyBorder="1" applyAlignment="1">
      <alignment horizontal="left" vertical="top" wrapText="1"/>
    </xf>
    <xf numFmtId="0" fontId="97" fillId="0" borderId="42" xfId="0" applyFont="1" applyBorder="1" applyAlignment="1">
      <alignment horizontal="center" vertical="center" wrapText="1"/>
    </xf>
    <xf numFmtId="26" fontId="98" fillId="0" borderId="44" xfId="0" applyNumberFormat="1" applyFont="1" applyBorder="1" applyAlignment="1">
      <alignment horizontal="center" vertical="center" wrapText="1"/>
    </xf>
    <xf numFmtId="26" fontId="98" fillId="0" borderId="45" xfId="0" applyNumberFormat="1" applyFont="1" applyBorder="1" applyAlignment="1">
      <alignment horizontal="center" vertical="center" wrapText="1"/>
    </xf>
    <xf numFmtId="26" fontId="98" fillId="0" borderId="45" xfId="0" applyNumberFormat="1" applyFont="1" applyFill="1" applyBorder="1" applyAlignment="1">
      <alignment horizontal="center" vertical="center" wrapText="1"/>
    </xf>
    <xf numFmtId="26" fontId="98" fillId="0" borderId="36" xfId="0" applyNumberFormat="1" applyFont="1" applyFill="1" applyBorder="1" applyAlignment="1">
      <alignment horizontal="center" vertical="center" wrapText="1"/>
    </xf>
    <xf numFmtId="26" fontId="98" fillId="0" borderId="36" xfId="0" applyNumberFormat="1" applyFont="1" applyBorder="1" applyAlignment="1">
      <alignment horizontal="center" vertical="center" wrapText="1"/>
    </xf>
    <xf numFmtId="0" fontId="101" fillId="28" borderId="42" xfId="0" applyFont="1" applyFill="1" applyBorder="1" applyAlignment="1">
      <alignment horizontal="left" vertical="top" wrapText="1"/>
    </xf>
    <xf numFmtId="0" fontId="102" fillId="28" borderId="0" xfId="0" applyFont="1" applyFill="1" applyAlignment="1">
      <alignment horizontal="left" vertical="top" wrapText="1"/>
    </xf>
    <xf numFmtId="0" fontId="102" fillId="28" borderId="43" xfId="0" applyFont="1" applyFill="1" applyBorder="1" applyAlignment="1">
      <alignment horizontal="left" vertical="top" wrapText="1"/>
    </xf>
    <xf numFmtId="0" fontId="101" fillId="28" borderId="39" xfId="0" applyFont="1" applyFill="1" applyBorder="1" applyAlignment="1">
      <alignment horizontal="left" vertical="top" wrapText="1"/>
    </xf>
    <xf numFmtId="0" fontId="101" fillId="28" borderId="13" xfId="0" applyFont="1" applyFill="1" applyBorder="1" applyAlignment="1">
      <alignment horizontal="left" vertical="top" wrapText="1"/>
    </xf>
    <xf numFmtId="0" fontId="101" fillId="28" borderId="0" xfId="0" applyFont="1" applyFill="1" applyBorder="1" applyAlignment="1">
      <alignment horizontal="left" vertical="top" wrapText="1"/>
    </xf>
    <xf numFmtId="0" fontId="101" fillId="28" borderId="17" xfId="0" applyFont="1" applyFill="1" applyBorder="1" applyAlignment="1">
      <alignment horizontal="left" vertical="top" wrapText="1"/>
    </xf>
    <xf numFmtId="0" fontId="95" fillId="26" borderId="19" xfId="0" applyFont="1" applyFill="1" applyBorder="1" applyAlignment="1">
      <alignment horizontal="center" vertical="center"/>
    </xf>
    <xf numFmtId="0" fontId="95" fillId="26" borderId="20" xfId="0" applyFont="1" applyFill="1" applyBorder="1" applyAlignment="1">
      <alignment horizontal="center" vertical="center"/>
    </xf>
    <xf numFmtId="0" fontId="95" fillId="26" borderId="21" xfId="0" applyFont="1" applyFill="1" applyBorder="1" applyAlignment="1">
      <alignment horizontal="center" vertical="center"/>
    </xf>
    <xf numFmtId="0" fontId="96" fillId="27" borderId="39" xfId="0" applyFont="1" applyFill="1" applyBorder="1" applyAlignment="1">
      <alignment horizontal="left" vertical="top" wrapText="1"/>
    </xf>
    <xf numFmtId="0" fontId="97" fillId="0" borderId="46" xfId="0" applyFont="1" applyBorder="1" applyAlignment="1">
      <alignment horizontal="center" vertical="center" wrapText="1"/>
    </xf>
    <xf numFmtId="0" fontId="97" fillId="0" borderId="47" xfId="0" applyFont="1" applyBorder="1" applyAlignment="1">
      <alignment horizontal="left" vertical="top" wrapText="1"/>
    </xf>
    <xf numFmtId="0" fontId="98" fillId="0" borderId="36" xfId="0" applyFont="1" applyBorder="1" applyAlignment="1">
      <alignment horizontal="center" vertical="top" wrapText="1"/>
    </xf>
    <xf numFmtId="0" fontId="97" fillId="0" borderId="48" xfId="0" applyFont="1" applyBorder="1" applyAlignment="1">
      <alignment horizontal="center" vertical="center" wrapText="1"/>
    </xf>
    <xf numFmtId="0" fontId="103" fillId="28" borderId="39" xfId="0" applyFont="1" applyFill="1" applyBorder="1" applyAlignment="1">
      <alignment horizontal="left" vertical="top" wrapText="1"/>
    </xf>
    <xf numFmtId="0" fontId="103" fillId="28" borderId="13" xfId="0" applyFont="1" applyFill="1" applyBorder="1" applyAlignment="1">
      <alignment horizontal="left" vertical="top" wrapText="1"/>
    </xf>
    <xf numFmtId="0" fontId="103" fillId="28" borderId="0" xfId="0" applyFont="1" applyFill="1" applyAlignment="1">
      <alignment horizontal="left" vertical="top" wrapText="1"/>
    </xf>
    <xf numFmtId="0" fontId="103" fillId="28" borderId="17" xfId="0" applyFont="1" applyFill="1" applyBorder="1" applyAlignment="1">
      <alignment horizontal="left" vertical="top" wrapText="1"/>
    </xf>
    <xf numFmtId="0" fontId="104" fillId="27" borderId="36" xfId="0" applyFont="1" applyFill="1" applyBorder="1" applyAlignment="1">
      <alignment horizontal="center" vertical="top" wrapText="1"/>
    </xf>
    <xf numFmtId="0" fontId="101" fillId="0" borderId="44" xfId="0" applyFont="1" applyBorder="1" applyAlignment="1">
      <alignment horizontal="center" vertical="center" wrapText="1"/>
    </xf>
    <xf numFmtId="24" fontId="101" fillId="0" borderId="44" xfId="0" applyNumberFormat="1" applyFont="1" applyBorder="1" applyAlignment="1">
      <alignment horizontal="center" vertical="center" wrapText="1"/>
    </xf>
    <xf numFmtId="0" fontId="101" fillId="0" borderId="44" xfId="0" applyFont="1" applyBorder="1" applyAlignment="1">
      <alignment horizontal="left" vertical="center" wrapText="1"/>
    </xf>
    <xf numFmtId="0" fontId="101" fillId="0" borderId="49" xfId="0" applyFont="1" applyBorder="1" applyAlignment="1">
      <alignment horizontal="center" vertical="center" wrapText="1"/>
    </xf>
    <xf numFmtId="0" fontId="101" fillId="0" borderId="50" xfId="0" applyFont="1" applyBorder="1" applyAlignment="1">
      <alignment horizontal="left" vertical="center" wrapText="1"/>
    </xf>
    <xf numFmtId="0" fontId="101" fillId="0" borderId="40" xfId="0" applyFont="1" applyBorder="1" applyAlignment="1">
      <alignment horizontal="center" vertical="center" wrapText="1"/>
    </xf>
    <xf numFmtId="0" fontId="105" fillId="0" borderId="51" xfId="0" applyFont="1" applyBorder="1" applyAlignment="1">
      <alignment horizontal="center" vertical="center" wrapText="1"/>
    </xf>
    <xf numFmtId="0" fontId="101" fillId="0" borderId="52" xfId="0" applyFont="1" applyBorder="1" applyAlignment="1">
      <alignment horizontal="left" vertical="center" wrapText="1"/>
    </xf>
    <xf numFmtId="0" fontId="101" fillId="0" borderId="36" xfId="0" applyFont="1" applyBorder="1" applyAlignment="1">
      <alignment horizontal="center" vertical="center" wrapText="1"/>
    </xf>
    <xf numFmtId="0" fontId="105" fillId="0" borderId="36" xfId="0" applyFont="1" applyBorder="1" applyAlignment="1">
      <alignment horizontal="center" vertical="center" wrapText="1"/>
    </xf>
    <xf numFmtId="0" fontId="101" fillId="0" borderId="36" xfId="0" applyFont="1" applyBorder="1" applyAlignment="1">
      <alignment horizontal="left" vertical="center" wrapText="1"/>
    </xf>
    <xf numFmtId="0" fontId="101" fillId="0" borderId="53" xfId="0" applyFont="1" applyBorder="1" applyAlignment="1">
      <alignment horizontal="center" vertical="center" wrapText="1"/>
    </xf>
    <xf numFmtId="0" fontId="105" fillId="0" borderId="54" xfId="0" applyFont="1" applyBorder="1" applyAlignment="1">
      <alignment horizontal="center" vertical="center" wrapText="1"/>
    </xf>
    <xf numFmtId="0" fontId="101" fillId="0" borderId="45" xfId="0" applyFont="1" applyBorder="1" applyAlignment="1">
      <alignment horizontal="left" vertical="center" wrapText="1"/>
    </xf>
    <xf numFmtId="0" fontId="101" fillId="0" borderId="23" xfId="0" applyFont="1" applyBorder="1" applyAlignment="1">
      <alignment horizontal="center" vertical="center" wrapText="1"/>
    </xf>
    <xf numFmtId="0" fontId="101" fillId="0" borderId="55" xfId="0" applyFont="1" applyBorder="1" applyAlignment="1">
      <alignment horizontal="center" vertical="center"/>
    </xf>
    <xf numFmtId="0" fontId="101" fillId="0" borderId="25" xfId="0" applyFont="1" applyBorder="1" applyAlignment="1">
      <alignment horizontal="left" vertical="center"/>
    </xf>
    <xf numFmtId="0" fontId="101" fillId="0" borderId="13" xfId="0" applyFont="1" applyBorder="1" applyAlignment="1">
      <alignment horizontal="center" vertical="center" wrapText="1"/>
    </xf>
    <xf numFmtId="0" fontId="101" fillId="0" borderId="44" xfId="0" applyFont="1" applyBorder="1" applyAlignment="1">
      <alignment horizontal="center" vertical="center"/>
    </xf>
    <xf numFmtId="0" fontId="101" fillId="0" borderId="21" xfId="0" applyFont="1" applyBorder="1" applyAlignment="1">
      <alignment horizontal="left" vertical="center"/>
    </xf>
    <xf numFmtId="0" fontId="101" fillId="0" borderId="56" xfId="0" applyFont="1" applyBorder="1" applyAlignment="1">
      <alignment horizontal="center" vertical="center"/>
    </xf>
    <xf numFmtId="0" fontId="101" fillId="0" borderId="50" xfId="0" applyFont="1" applyBorder="1" applyAlignment="1">
      <alignment horizontal="left" vertical="center"/>
    </xf>
    <xf numFmtId="0" fontId="101" fillId="0" borderId="55" xfId="0" applyFont="1" applyBorder="1" applyAlignment="1">
      <alignment horizontal="left" vertical="center"/>
    </xf>
    <xf numFmtId="0" fontId="101" fillId="0" borderId="44" xfId="0" applyFont="1" applyBorder="1" applyAlignment="1">
      <alignment horizontal="left" vertical="center"/>
    </xf>
    <xf numFmtId="0" fontId="101" fillId="0" borderId="57" xfId="0" applyFont="1" applyBorder="1" applyAlignment="1">
      <alignment horizontal="center" vertical="center"/>
    </xf>
    <xf numFmtId="0" fontId="101" fillId="0" borderId="57" xfId="0" applyFont="1" applyBorder="1" applyAlignment="1">
      <alignment horizontal="left" vertical="center"/>
    </xf>
    <xf numFmtId="0" fontId="101" fillId="0" borderId="49" xfId="0" applyFont="1" applyBorder="1" applyAlignment="1">
      <alignment horizontal="center" vertical="center"/>
    </xf>
    <xf numFmtId="0" fontId="101" fillId="0" borderId="56" xfId="0" applyFont="1" applyBorder="1" applyAlignment="1">
      <alignment horizontal="left" vertical="center"/>
    </xf>
    <xf numFmtId="0" fontId="106" fillId="0" borderId="0" xfId="0" applyFont="1" applyAlignment="1">
      <alignment vertical="center" wrapText="1"/>
    </xf>
    <xf numFmtId="0" fontId="4" fillId="0" borderId="0" xfId="0" applyFont="1" applyAlignment="1">
      <alignment horizontal="center" vertical="center"/>
    </xf>
    <xf numFmtId="0" fontId="107" fillId="0" borderId="2" xfId="6" applyFont="1" applyFill="1" applyBorder="1" applyAlignment="1">
      <alignment vertical="center"/>
    </xf>
    <xf numFmtId="0" fontId="25" fillId="2" borderId="2" xfId="51" applyFont="1" applyFill="1" applyBorder="1" applyAlignment="1">
      <alignment horizontal="center" vertical="center" wrapText="1"/>
    </xf>
    <xf numFmtId="180" fontId="21" fillId="2" borderId="2" xfId="51" applyNumberFormat="1" applyFont="1" applyFill="1" applyBorder="1" applyAlignment="1">
      <alignment horizontal="center" vertical="center" wrapText="1"/>
    </xf>
    <xf numFmtId="0" fontId="108" fillId="2" borderId="2" xfId="0" applyFont="1" applyFill="1" applyBorder="1" applyAlignment="1">
      <alignment horizontal="center" vertical="center"/>
    </xf>
    <xf numFmtId="0" fontId="109" fillId="2" borderId="2" xfId="6" applyFont="1" applyFill="1" applyBorder="1" applyAlignment="1">
      <alignment horizontal="center" vertical="center"/>
    </xf>
    <xf numFmtId="0" fontId="110" fillId="2" borderId="2" xfId="51" applyFont="1" applyFill="1" applyBorder="1" applyAlignment="1">
      <alignment horizontal="center" vertical="center" wrapText="1"/>
    </xf>
    <xf numFmtId="0" fontId="109" fillId="2" borderId="2" xfId="6" applyNumberFormat="1" applyFont="1" applyFill="1" applyBorder="1" applyAlignment="1" applyProtection="1">
      <alignment horizontal="center" vertical="center"/>
    </xf>
    <xf numFmtId="0" fontId="26" fillId="2" borderId="2" xfId="51" applyFont="1" applyFill="1" applyBorder="1" applyAlignment="1">
      <alignment horizontal="center" vertical="center" wrapText="1"/>
    </xf>
    <xf numFmtId="0" fontId="111" fillId="2" borderId="2" xfId="51" applyFont="1" applyFill="1" applyBorder="1" applyAlignment="1">
      <alignment horizontal="center" vertical="center" wrapText="1"/>
    </xf>
    <xf numFmtId="0" fontId="48" fillId="0" borderId="1" xfId="51" applyFont="1" applyBorder="1" applyAlignment="1">
      <alignment vertical="center" wrapText="1"/>
    </xf>
    <xf numFmtId="0" fontId="48" fillId="0" borderId="0" xfId="51" applyFont="1" applyAlignment="1">
      <alignment vertical="center" wrapText="1"/>
    </xf>
    <xf numFmtId="0" fontId="112" fillId="3" borderId="2" xfId="51" applyFont="1" applyFill="1" applyBorder="1" applyAlignment="1">
      <alignment horizontal="center" vertical="center" wrapText="1"/>
    </xf>
    <xf numFmtId="180" fontId="21" fillId="3" borderId="2" xfId="51" applyNumberFormat="1" applyFont="1" applyFill="1" applyBorder="1" applyAlignment="1">
      <alignment horizontal="center" vertical="center" wrapText="1"/>
    </xf>
    <xf numFmtId="0" fontId="108" fillId="3" borderId="2" xfId="0" applyFont="1" applyFill="1" applyBorder="1" applyAlignment="1">
      <alignment horizontal="center" vertical="center"/>
    </xf>
    <xf numFmtId="0" fontId="113" fillId="3" borderId="2" xfId="0" applyFont="1" applyFill="1" applyBorder="1" applyAlignment="1">
      <alignment horizontal="center" vertical="center"/>
    </xf>
    <xf numFmtId="0" fontId="114" fillId="3" borderId="2" xfId="6" applyFont="1" applyFill="1" applyBorder="1" applyAlignment="1">
      <alignment horizontal="center" vertical="center"/>
    </xf>
    <xf numFmtId="0" fontId="115" fillId="3" borderId="2" xfId="0" applyFont="1" applyFill="1" applyBorder="1" applyAlignment="1">
      <alignment horizontal="center" vertical="center" wrapText="1"/>
    </xf>
    <xf numFmtId="181" fontId="24" fillId="3" borderId="2" xfId="51" applyNumberFormat="1" applyFont="1" applyFill="1" applyBorder="1" applyAlignment="1">
      <alignment horizontal="center" vertical="center" wrapText="1"/>
    </xf>
    <xf numFmtId="0" fontId="114" fillId="3" borderId="2" xfId="6" applyNumberFormat="1" applyFont="1" applyFill="1" applyBorder="1" applyAlignment="1" applyProtection="1">
      <alignment horizontal="center" vertical="center"/>
    </xf>
    <xf numFmtId="0" fontId="106" fillId="0" borderId="1" xfId="0" applyFont="1" applyBorder="1" applyAlignment="1">
      <alignment vertical="center" wrapText="1"/>
    </xf>
    <xf numFmtId="0" fontId="116" fillId="0" borderId="7" xfId="0" applyFont="1" applyBorder="1" applyAlignment="1">
      <alignment horizontal="center" vertical="center"/>
    </xf>
    <xf numFmtId="0" fontId="116" fillId="0" borderId="0" xfId="0" applyFont="1" applyAlignment="1">
      <alignment horizontal="center" vertical="center"/>
    </xf>
    <xf numFmtId="0" fontId="109" fillId="0" borderId="0" xfId="6" applyFont="1" applyFill="1" applyBorder="1" applyAlignment="1" applyProtection="1">
      <alignment horizontal="left"/>
    </xf>
    <xf numFmtId="0" fontId="117" fillId="6" borderId="2" xfId="0" applyFont="1" applyFill="1" applyBorder="1" applyAlignment="1">
      <alignment horizontal="center" vertical="center"/>
    </xf>
    <xf numFmtId="0" fontId="23" fillId="6" borderId="2" xfId="0" applyFont="1" applyFill="1" applyBorder="1" applyAlignment="1">
      <alignment horizontal="center" vertical="center"/>
    </xf>
    <xf numFmtId="0" fontId="118" fillId="29" borderId="2" xfId="0" applyFont="1" applyFill="1" applyBorder="1" applyAlignment="1">
      <alignment horizontal="center" vertical="center"/>
    </xf>
    <xf numFmtId="0" fontId="50" fillId="0" borderId="2" xfId="0" applyFont="1" applyBorder="1" applyAlignment="1">
      <alignment horizontal="center" vertical="center"/>
    </xf>
    <xf numFmtId="0" fontId="109" fillId="0" borderId="0" xfId="6" applyFont="1" applyFill="1" applyAlignment="1" applyProtection="1"/>
    <xf numFmtId="0" fontId="118" fillId="29" borderId="14" xfId="0" applyFont="1" applyFill="1" applyBorder="1" applyAlignment="1">
      <alignment horizontal="center" vertical="center"/>
    </xf>
    <xf numFmtId="0" fontId="50" fillId="0" borderId="14" xfId="0" applyFont="1" applyBorder="1" applyAlignment="1">
      <alignment horizontal="center" vertical="center"/>
    </xf>
    <xf numFmtId="0" fontId="118" fillId="29" borderId="16" xfId="0" applyFont="1" applyFill="1" applyBorder="1" applyAlignment="1">
      <alignment horizontal="center" vertical="center"/>
    </xf>
    <xf numFmtId="0" fontId="50" fillId="0" borderId="16" xfId="0" applyFont="1" applyBorder="1" applyAlignment="1">
      <alignment horizontal="center" vertical="center"/>
    </xf>
    <xf numFmtId="49" fontId="50" fillId="0" borderId="2" xfId="0" applyNumberFormat="1" applyFont="1" applyBorder="1" applyAlignment="1">
      <alignment horizontal="center" vertical="center"/>
    </xf>
    <xf numFmtId="0" fontId="119" fillId="30" borderId="2" xfId="0" applyFont="1" applyFill="1" applyBorder="1" applyAlignment="1">
      <alignment horizontal="center" vertical="center" wrapText="1"/>
    </xf>
    <xf numFmtId="0" fontId="119" fillId="30" borderId="2" xfId="0" applyFont="1" applyFill="1" applyBorder="1" applyAlignment="1">
      <alignment horizontal="center" vertical="center"/>
    </xf>
    <xf numFmtId="0" fontId="120" fillId="31" borderId="0" xfId="0" applyFont="1" applyFill="1" applyAlignment="1">
      <alignment horizontal="center" vertical="center"/>
    </xf>
    <xf numFmtId="0" fontId="71" fillId="32" borderId="2" xfId="0" applyFont="1" applyFill="1" applyBorder="1" applyAlignment="1">
      <alignment horizontal="center" vertical="center"/>
    </xf>
    <xf numFmtId="0" fontId="71" fillId="32" borderId="2" xfId="0" applyFont="1" applyFill="1" applyBorder="1" applyAlignment="1">
      <alignment horizontal="center" vertical="center" wrapText="1"/>
    </xf>
    <xf numFmtId="0" fontId="94" fillId="0" borderId="0" xfId="6" applyFont="1" applyFill="1" applyAlignment="1" applyProtection="1"/>
    <xf numFmtId="0" fontId="121" fillId="33" borderId="14" xfId="0" applyFont="1" applyFill="1" applyBorder="1" applyAlignment="1">
      <alignment horizontal="center" vertical="center" wrapText="1"/>
    </xf>
    <xf numFmtId="0" fontId="72" fillId="33" borderId="2" xfId="0" applyFont="1" applyFill="1" applyBorder="1" applyAlignment="1">
      <alignment horizontal="center" vertical="center" wrapText="1"/>
    </xf>
    <xf numFmtId="0" fontId="122" fillId="33" borderId="3" xfId="0" applyFont="1" applyFill="1" applyBorder="1" applyAlignment="1">
      <alignment horizontal="center" vertical="top"/>
    </xf>
    <xf numFmtId="0" fontId="122" fillId="33" borderId="4" xfId="0" applyFont="1" applyFill="1" applyBorder="1" applyAlignment="1">
      <alignment horizontal="center" vertical="top"/>
    </xf>
    <xf numFmtId="0" fontId="122" fillId="33" borderId="5" xfId="0" applyFont="1" applyFill="1" applyBorder="1" applyAlignment="1">
      <alignment horizontal="center" vertical="top"/>
    </xf>
    <xf numFmtId="0" fontId="72" fillId="33" borderId="14" xfId="0" applyFont="1" applyFill="1" applyBorder="1" applyAlignment="1">
      <alignment horizontal="center" vertical="center" wrapText="1"/>
    </xf>
    <xf numFmtId="0" fontId="121" fillId="33" borderId="15" xfId="0" applyFont="1" applyFill="1" applyBorder="1" applyAlignment="1">
      <alignment horizontal="center" vertical="center" wrapText="1"/>
    </xf>
    <xf numFmtId="0" fontId="72" fillId="33" borderId="15" xfId="0" applyFont="1" applyFill="1" applyBorder="1" applyAlignment="1">
      <alignment horizontal="center" vertical="center" wrapText="1"/>
    </xf>
    <xf numFmtId="0" fontId="122" fillId="33" borderId="2" xfId="0" applyFont="1" applyFill="1" applyBorder="1" applyAlignment="1">
      <alignment horizontal="center" vertical="top"/>
    </xf>
    <xf numFmtId="0" fontId="121" fillId="2" borderId="2" xfId="0" applyFont="1" applyFill="1" applyBorder="1" applyAlignment="1">
      <alignment horizontal="center" vertical="center" wrapText="1"/>
    </xf>
    <xf numFmtId="0" fontId="123" fillId="0" borderId="2" xfId="0" applyFont="1" applyBorder="1" applyAlignment="1">
      <alignment horizontal="center" vertical="center" wrapText="1"/>
    </xf>
    <xf numFmtId="0" fontId="122" fillId="0" borderId="2" xfId="0" applyFont="1" applyBorder="1" applyAlignment="1">
      <alignment horizontal="center" vertical="center"/>
    </xf>
    <xf numFmtId="0" fontId="124" fillId="2" borderId="2" xfId="0" applyFont="1" applyFill="1" applyBorder="1" applyAlignment="1">
      <alignment horizontal="center" vertical="center" wrapText="1"/>
    </xf>
    <xf numFmtId="0" fontId="121" fillId="34" borderId="15" xfId="0" applyFont="1" applyFill="1" applyBorder="1" applyAlignment="1">
      <alignment horizontal="center" vertical="center" wrapText="1"/>
    </xf>
    <xf numFmtId="0" fontId="72" fillId="34" borderId="2" xfId="0" applyFont="1" applyFill="1" applyBorder="1" applyAlignment="1">
      <alignment horizontal="center" vertical="center" wrapText="1"/>
    </xf>
    <xf numFmtId="0" fontId="122" fillId="34" borderId="2" xfId="0" applyFont="1" applyFill="1" applyBorder="1" applyAlignment="1">
      <alignment horizontal="center" vertical="center"/>
    </xf>
    <xf numFmtId="0" fontId="72" fillId="34" borderId="15" xfId="0" applyFont="1" applyFill="1" applyBorder="1" applyAlignment="1">
      <alignment horizontal="center" vertical="center" wrapText="1"/>
    </xf>
    <xf numFmtId="0" fontId="72" fillId="34" borderId="58" xfId="0" applyFont="1" applyFill="1" applyBorder="1" applyAlignment="1">
      <alignment horizontal="center" vertical="center" wrapText="1"/>
    </xf>
    <xf numFmtId="0" fontId="122" fillId="34" borderId="59" xfId="0" applyFont="1" applyFill="1" applyBorder="1" applyAlignment="1">
      <alignment horizontal="center" vertical="center"/>
    </xf>
    <xf numFmtId="0" fontId="122" fillId="34" borderId="60" xfId="0" applyFont="1" applyFill="1" applyBorder="1" applyAlignment="1">
      <alignment horizontal="center" vertical="center"/>
    </xf>
    <xf numFmtId="0" fontId="122" fillId="34" borderId="58" xfId="0" applyFont="1" applyFill="1" applyBorder="1" applyAlignment="1">
      <alignment horizontal="center" vertical="center"/>
    </xf>
    <xf numFmtId="0" fontId="72" fillId="34" borderId="61" xfId="0" applyFont="1" applyFill="1" applyBorder="1" applyAlignment="1">
      <alignment horizontal="center" vertical="center" wrapText="1"/>
    </xf>
    <xf numFmtId="0" fontId="121" fillId="35" borderId="14" xfId="0" applyFont="1" applyFill="1" applyBorder="1" applyAlignment="1">
      <alignment horizontal="center" vertical="center" wrapText="1"/>
    </xf>
    <xf numFmtId="0" fontId="72" fillId="35" borderId="5" xfId="0" applyFont="1" applyFill="1" applyBorder="1" applyAlignment="1">
      <alignment horizontal="center" vertical="center" wrapText="1"/>
    </xf>
    <xf numFmtId="0" fontId="71" fillId="35" borderId="10" xfId="0" applyFont="1" applyFill="1" applyBorder="1" applyAlignment="1">
      <alignment horizontal="center" vertical="center"/>
    </xf>
    <xf numFmtId="0" fontId="71" fillId="35" borderId="11" xfId="0" applyFont="1" applyFill="1" applyBorder="1" applyAlignment="1">
      <alignment horizontal="center" vertical="center"/>
    </xf>
    <xf numFmtId="0" fontId="71" fillId="35" borderId="12" xfId="0" applyFont="1" applyFill="1" applyBorder="1" applyAlignment="1">
      <alignment horizontal="center" vertical="center"/>
    </xf>
    <xf numFmtId="0" fontId="72" fillId="35" borderId="16" xfId="0" applyFont="1" applyFill="1" applyBorder="1" applyAlignment="1">
      <alignment horizontal="center" vertical="center" wrapText="1"/>
    </xf>
    <xf numFmtId="0" fontId="121" fillId="35" borderId="15" xfId="0" applyFont="1" applyFill="1" applyBorder="1" applyAlignment="1">
      <alignment horizontal="center" vertical="center" wrapText="1"/>
    </xf>
    <xf numFmtId="0" fontId="71" fillId="35" borderId="3" xfId="0" applyFont="1" applyFill="1" applyBorder="1" applyAlignment="1">
      <alignment horizontal="center" vertical="center"/>
    </xf>
    <xf numFmtId="0" fontId="71" fillId="35" borderId="4" xfId="0" applyFont="1" applyFill="1" applyBorder="1" applyAlignment="1">
      <alignment horizontal="center" vertical="center"/>
    </xf>
    <xf numFmtId="0" fontId="71" fillId="35" borderId="5" xfId="0" applyFont="1" applyFill="1" applyBorder="1" applyAlignment="1">
      <alignment horizontal="center" vertical="center"/>
    </xf>
    <xf numFmtId="0" fontId="72" fillId="35" borderId="2" xfId="0" applyFont="1" applyFill="1" applyBorder="1" applyAlignment="1">
      <alignment horizontal="center" vertical="center" wrapText="1"/>
    </xf>
    <xf numFmtId="0" fontId="121" fillId="35" borderId="16" xfId="0" applyFont="1" applyFill="1" applyBorder="1" applyAlignment="1">
      <alignment horizontal="center" vertical="center" wrapText="1"/>
    </xf>
    <xf numFmtId="0" fontId="72" fillId="35" borderId="58" xfId="0" applyFont="1" applyFill="1" applyBorder="1" applyAlignment="1">
      <alignment horizontal="center" vertical="center" wrapText="1"/>
    </xf>
    <xf numFmtId="0" fontId="71" fillId="35" borderId="59" xfId="0" applyFont="1" applyFill="1" applyBorder="1" applyAlignment="1">
      <alignment horizontal="center" vertical="center"/>
    </xf>
    <xf numFmtId="0" fontId="71" fillId="35" borderId="60" xfId="0" applyFont="1" applyFill="1" applyBorder="1" applyAlignment="1">
      <alignment horizontal="center" vertical="center"/>
    </xf>
    <xf numFmtId="0" fontId="71" fillId="35" borderId="58" xfId="0" applyFont="1" applyFill="1" applyBorder="1" applyAlignment="1">
      <alignment horizontal="center" vertical="center"/>
    </xf>
    <xf numFmtId="0" fontId="72" fillId="35" borderId="62" xfId="0" applyFont="1" applyFill="1" applyBorder="1" applyAlignment="1">
      <alignment horizontal="center" vertical="center" wrapText="1"/>
    </xf>
    <xf numFmtId="0" fontId="121" fillId="3" borderId="14" xfId="0" applyFont="1" applyFill="1" applyBorder="1" applyAlignment="1">
      <alignment horizontal="center" vertical="center" wrapText="1"/>
    </xf>
    <xf numFmtId="0" fontId="72" fillId="3" borderId="5" xfId="0" applyFont="1" applyFill="1" applyBorder="1" applyAlignment="1">
      <alignment horizontal="center" vertical="center" wrapText="1"/>
    </xf>
    <xf numFmtId="0" fontId="71" fillId="3" borderId="10" xfId="0" applyFont="1" applyFill="1" applyBorder="1" applyAlignment="1">
      <alignment horizontal="center" vertical="center"/>
    </xf>
    <xf numFmtId="0" fontId="71" fillId="3" borderId="11" xfId="0" applyFont="1" applyFill="1" applyBorder="1" applyAlignment="1">
      <alignment horizontal="center" vertical="center"/>
    </xf>
    <xf numFmtId="0" fontId="71" fillId="3" borderId="12" xfId="0" applyFont="1" applyFill="1" applyBorder="1" applyAlignment="1">
      <alignment horizontal="center" vertical="center"/>
    </xf>
    <xf numFmtId="0" fontId="72" fillId="3" borderId="16" xfId="0" applyFont="1" applyFill="1" applyBorder="1" applyAlignment="1">
      <alignment horizontal="center" vertical="center" wrapText="1"/>
    </xf>
    <xf numFmtId="0" fontId="121" fillId="3" borderId="15" xfId="0" applyFont="1" applyFill="1" applyBorder="1" applyAlignment="1">
      <alignment horizontal="center" vertical="center" wrapText="1"/>
    </xf>
    <xf numFmtId="0" fontId="71" fillId="3" borderId="3" xfId="0" applyFont="1" applyFill="1" applyBorder="1" applyAlignment="1">
      <alignment horizontal="center" vertical="center"/>
    </xf>
    <xf numFmtId="0" fontId="71" fillId="3" borderId="4" xfId="0" applyFont="1" applyFill="1" applyBorder="1" applyAlignment="1">
      <alignment horizontal="center" vertical="center"/>
    </xf>
    <xf numFmtId="0" fontId="71" fillId="3" borderId="5" xfId="0" applyFont="1" applyFill="1" applyBorder="1" applyAlignment="1">
      <alignment horizontal="center" vertical="center"/>
    </xf>
    <xf numFmtId="0" fontId="72" fillId="3" borderId="2" xfId="0" applyFont="1" applyFill="1" applyBorder="1" applyAlignment="1">
      <alignment horizontal="center" vertical="center" wrapText="1"/>
    </xf>
    <xf numFmtId="0" fontId="121" fillId="3" borderId="16" xfId="0" applyFont="1" applyFill="1" applyBorder="1" applyAlignment="1">
      <alignment horizontal="center" vertical="center" wrapText="1"/>
    </xf>
    <xf numFmtId="0" fontId="72" fillId="3" borderId="58" xfId="0" applyFont="1" applyFill="1" applyBorder="1" applyAlignment="1">
      <alignment horizontal="center" vertical="center" wrapText="1"/>
    </xf>
    <xf numFmtId="0" fontId="71" fillId="3" borderId="59" xfId="0" applyFont="1" applyFill="1" applyBorder="1" applyAlignment="1">
      <alignment horizontal="center" vertical="center"/>
    </xf>
    <xf numFmtId="0" fontId="71" fillId="3" borderId="60" xfId="0" applyFont="1" applyFill="1" applyBorder="1" applyAlignment="1">
      <alignment horizontal="center" vertical="center"/>
    </xf>
    <xf numFmtId="0" fontId="71" fillId="3" borderId="58" xfId="0" applyFont="1" applyFill="1" applyBorder="1" applyAlignment="1">
      <alignment horizontal="center" vertical="center"/>
    </xf>
    <xf numFmtId="0" fontId="72" fillId="3" borderId="62" xfId="0" applyFont="1" applyFill="1" applyBorder="1" applyAlignment="1">
      <alignment horizontal="center" vertical="center" wrapText="1"/>
    </xf>
    <xf numFmtId="0" fontId="122" fillId="36" borderId="15" xfId="53" applyNumberFormat="1" applyFont="1" applyFill="1" applyBorder="1" applyAlignment="1">
      <alignment horizontal="center" vertical="center" wrapText="1"/>
    </xf>
    <xf numFmtId="0" fontId="122" fillId="36" borderId="15" xfId="53" applyNumberFormat="1" applyFont="1" applyFill="1" applyBorder="1" applyAlignment="1">
      <alignment horizontal="center" vertical="center"/>
    </xf>
    <xf numFmtId="0" fontId="125" fillId="6" borderId="2" xfId="0" applyFont="1" applyFill="1" applyBorder="1" applyAlignment="1">
      <alignment horizontal="center" vertical="center" wrapText="1"/>
    </xf>
    <xf numFmtId="0" fontId="12" fillId="6" borderId="2" xfId="0" applyFont="1" applyFill="1" applyBorder="1" applyAlignment="1">
      <alignment vertical="center" wrapText="1"/>
    </xf>
    <xf numFmtId="0" fontId="126" fillId="6" borderId="3" xfId="0" applyFont="1" applyFill="1" applyBorder="1" applyAlignment="1">
      <alignment horizontal="left" vertical="center" wrapText="1"/>
    </xf>
    <xf numFmtId="0" fontId="126" fillId="6" borderId="4" xfId="0" applyFont="1" applyFill="1" applyBorder="1" applyAlignment="1">
      <alignment horizontal="left" vertical="center" wrapText="1"/>
    </xf>
    <xf numFmtId="0" fontId="126" fillId="6" borderId="5" xfId="0" applyFont="1" applyFill="1" applyBorder="1" applyAlignment="1">
      <alignment horizontal="left" vertical="center" wrapText="1"/>
    </xf>
    <xf numFmtId="0" fontId="127" fillId="25" borderId="16" xfId="53" applyNumberFormat="1" applyFont="1" applyFill="1" applyBorder="1" applyAlignment="1">
      <alignment vertical="center" wrapText="1"/>
    </xf>
    <xf numFmtId="0" fontId="127" fillId="25" borderId="2" xfId="53" applyNumberFormat="1" applyFont="1" applyFill="1" applyBorder="1" applyAlignment="1">
      <alignment horizontal="left" vertical="center" wrapText="1"/>
    </xf>
    <xf numFmtId="0" fontId="128" fillId="36" borderId="2" xfId="53" applyNumberFormat="1" applyFont="1" applyFill="1" applyBorder="1" applyAlignment="1">
      <alignment horizontal="left" vertical="center"/>
    </xf>
    <xf numFmtId="0" fontId="129" fillId="25" borderId="2" xfId="53" applyNumberFormat="1" applyFont="1" applyFill="1" applyBorder="1" applyAlignment="1">
      <alignment horizontal="left" vertical="center" wrapText="1"/>
    </xf>
    <xf numFmtId="0" fontId="130" fillId="0" borderId="2" xfId="0" applyFont="1" applyBorder="1" applyAlignment="1">
      <alignment horizontal="left" vertical="center" wrapText="1"/>
    </xf>
    <xf numFmtId="0" fontId="131" fillId="37" borderId="6" xfId="0" applyFont="1" applyFill="1" applyBorder="1" applyAlignment="1">
      <alignment horizontal="left" vertical="center"/>
    </xf>
    <xf numFmtId="0" fontId="131" fillId="37" borderId="7" xfId="0" applyFont="1" applyFill="1" applyBorder="1" applyAlignment="1">
      <alignment horizontal="left" vertical="center"/>
    </xf>
    <xf numFmtId="0" fontId="132" fillId="37" borderId="3" xfId="0" applyFont="1" applyFill="1" applyBorder="1" applyAlignment="1">
      <alignment horizontal="center" vertical="center" wrapText="1"/>
    </xf>
    <xf numFmtId="0" fontId="132" fillId="37" borderId="4" xfId="0" applyFont="1" applyFill="1" applyBorder="1" applyAlignment="1">
      <alignment horizontal="center" vertical="center" wrapText="1"/>
    </xf>
    <xf numFmtId="0" fontId="1" fillId="0" borderId="0" xfId="56" applyFont="1" applyAlignment="1"/>
    <xf numFmtId="0" fontId="1" fillId="0" borderId="0" xfId="56" applyFont="1">
      <alignment vertical="center"/>
    </xf>
    <xf numFmtId="0" fontId="126" fillId="0" borderId="0" xfId="56" applyFont="1" applyAlignment="1">
      <alignment horizontal="center" vertical="center"/>
    </xf>
    <xf numFmtId="0" fontId="72" fillId="0" borderId="0" xfId="56" applyFont="1" applyAlignment="1"/>
    <xf numFmtId="0" fontId="126" fillId="0" borderId="0" xfId="56" applyFont="1" applyAlignment="1">
      <alignment horizontal="left" vertical="center"/>
    </xf>
    <xf numFmtId="0" fontId="17" fillId="0" borderId="0" xfId="56" applyFont="1">
      <alignment vertical="center"/>
    </xf>
    <xf numFmtId="0" fontId="126" fillId="0" borderId="0" xfId="56" applyFont="1">
      <alignment vertical="center"/>
    </xf>
    <xf numFmtId="0" fontId="119" fillId="30" borderId="0" xfId="56" applyFont="1" applyFill="1" applyAlignment="1">
      <alignment horizontal="center" vertical="center" wrapText="1"/>
    </xf>
    <xf numFmtId="0" fontId="119" fillId="30" borderId="0" xfId="56" applyFont="1" applyFill="1" applyAlignment="1">
      <alignment horizontal="center" vertical="center"/>
    </xf>
    <xf numFmtId="0" fontId="133" fillId="38" borderId="2" xfId="56" applyFont="1" applyFill="1" applyBorder="1" applyAlignment="1">
      <alignment horizontal="center" vertical="center"/>
    </xf>
    <xf numFmtId="0" fontId="79" fillId="38" borderId="2" xfId="56" applyFont="1" applyFill="1" applyBorder="1" applyAlignment="1">
      <alignment horizontal="center" vertical="center"/>
    </xf>
    <xf numFmtId="0" fontId="134" fillId="39" borderId="0" xfId="56" applyFont="1" applyFill="1" applyAlignment="1">
      <alignment horizontal="center" vertical="center"/>
    </xf>
    <xf numFmtId="0" fontId="135" fillId="40" borderId="2" xfId="56" applyFont="1" applyFill="1" applyBorder="1" applyAlignment="1">
      <alignment horizontal="center" vertical="center" wrapText="1"/>
    </xf>
    <xf numFmtId="0" fontId="136" fillId="40" borderId="2" xfId="56" applyFont="1" applyFill="1" applyBorder="1" applyAlignment="1">
      <alignment horizontal="center" vertical="center" wrapText="1"/>
    </xf>
    <xf numFmtId="0" fontId="128" fillId="40" borderId="2" xfId="56" applyFont="1" applyFill="1" applyBorder="1" applyAlignment="1">
      <alignment horizontal="center" vertical="center" wrapText="1"/>
    </xf>
    <xf numFmtId="0" fontId="137" fillId="3" borderId="2" xfId="56" applyFont="1" applyFill="1" applyBorder="1" applyAlignment="1">
      <alignment horizontal="center" vertical="center" wrapText="1"/>
    </xf>
    <xf numFmtId="0" fontId="138" fillId="3" borderId="2" xfId="0" applyFont="1" applyFill="1" applyBorder="1" applyAlignment="1">
      <alignment horizontal="center" vertical="center"/>
    </xf>
    <xf numFmtId="0" fontId="139" fillId="3" borderId="2" xfId="0" applyFont="1" applyFill="1" applyBorder="1" applyAlignment="1">
      <alignment horizontal="center" vertical="center"/>
    </xf>
    <xf numFmtId="0" fontId="123" fillId="3" borderId="2" xfId="58" applyFont="1" applyFill="1" applyBorder="1" applyAlignment="1">
      <alignment horizontal="center" vertical="center" wrapText="1"/>
    </xf>
    <xf numFmtId="0" fontId="72" fillId="3" borderId="2" xfId="56" applyFont="1" applyFill="1" applyBorder="1" applyAlignment="1">
      <alignment horizontal="center" vertical="center" wrapText="1"/>
    </xf>
    <xf numFmtId="0" fontId="137" fillId="16" borderId="6" xfId="56" applyFont="1" applyFill="1" applyBorder="1" applyAlignment="1">
      <alignment horizontal="center" vertical="center" wrapText="1"/>
    </xf>
    <xf numFmtId="0" fontId="137" fillId="16" borderId="7" xfId="56" applyFont="1" applyFill="1" applyBorder="1" applyAlignment="1">
      <alignment horizontal="center" vertical="center" wrapText="1"/>
    </xf>
    <xf numFmtId="0" fontId="134" fillId="41" borderId="0" xfId="56" applyFont="1" applyFill="1" applyAlignment="1">
      <alignment horizontal="center" vertical="center"/>
    </xf>
    <xf numFmtId="0" fontId="135" fillId="42" borderId="2" xfId="56" applyFont="1" applyFill="1" applyBorder="1" applyAlignment="1">
      <alignment horizontal="center" vertical="center" wrapText="1"/>
    </xf>
    <xf numFmtId="0" fontId="136" fillId="42" borderId="2" xfId="56" applyFont="1" applyFill="1" applyBorder="1" applyAlignment="1">
      <alignment horizontal="center" vertical="center" wrapText="1"/>
    </xf>
    <xf numFmtId="0" fontId="128" fillId="42" borderId="2" xfId="56" applyFont="1" applyFill="1" applyBorder="1" applyAlignment="1">
      <alignment horizontal="center" vertical="center" wrapText="1"/>
    </xf>
    <xf numFmtId="0" fontId="72" fillId="43" borderId="2" xfId="56" applyFont="1" applyFill="1" applyBorder="1" applyAlignment="1">
      <alignment horizontal="center" vertical="center" wrapText="1"/>
    </xf>
    <xf numFmtId="0" fontId="138" fillId="43" borderId="2" xfId="0" applyFont="1" applyFill="1" applyBorder="1" applyAlignment="1">
      <alignment horizontal="center" vertical="center"/>
    </xf>
    <xf numFmtId="0" fontId="139" fillId="43" borderId="2" xfId="0" applyFont="1" applyFill="1" applyBorder="1" applyAlignment="1">
      <alignment horizontal="center" vertical="center"/>
    </xf>
    <xf numFmtId="0" fontId="123" fillId="43" borderId="2" xfId="58" applyFont="1" applyFill="1" applyBorder="1" applyAlignment="1">
      <alignment horizontal="center" vertical="center" wrapText="1"/>
    </xf>
    <xf numFmtId="0" fontId="123" fillId="43" borderId="14" xfId="58" applyFont="1" applyFill="1" applyBorder="1" applyAlignment="1">
      <alignment horizontal="center" vertical="center" wrapText="1"/>
    </xf>
    <xf numFmtId="0" fontId="123" fillId="43" borderId="15" xfId="58" applyFont="1" applyFill="1" applyBorder="1" applyAlignment="1">
      <alignment horizontal="center" vertical="center" wrapText="1"/>
    </xf>
    <xf numFmtId="0" fontId="123" fillId="43" borderId="16" xfId="58" applyFont="1" applyFill="1" applyBorder="1" applyAlignment="1">
      <alignment horizontal="center" vertical="center" wrapText="1"/>
    </xf>
    <xf numFmtId="0" fontId="134" fillId="44" borderId="0" xfId="56" applyFont="1" applyFill="1" applyAlignment="1">
      <alignment horizontal="center" vertical="center"/>
    </xf>
    <xf numFmtId="0" fontId="135" fillId="45" borderId="2" xfId="56" applyFont="1" applyFill="1" applyBorder="1" applyAlignment="1">
      <alignment horizontal="center" vertical="center" wrapText="1"/>
    </xf>
    <xf numFmtId="0" fontId="136" fillId="46" borderId="2" xfId="56" applyFont="1" applyFill="1" applyBorder="1" applyAlignment="1">
      <alignment horizontal="center" vertical="center" wrapText="1"/>
    </xf>
    <xf numFmtId="0" fontId="128" fillId="46" borderId="2" xfId="56" applyFont="1" applyFill="1" applyBorder="1" applyAlignment="1">
      <alignment horizontal="center" vertical="center" wrapText="1"/>
    </xf>
    <xf numFmtId="0" fontId="72" fillId="5" borderId="2" xfId="56" applyFont="1" applyFill="1" applyBorder="1" applyAlignment="1">
      <alignment horizontal="center" vertical="center" wrapText="1"/>
    </xf>
    <xf numFmtId="0" fontId="138" fillId="47" borderId="2" xfId="0" applyFont="1" applyFill="1" applyBorder="1" applyAlignment="1">
      <alignment horizontal="center" vertical="center"/>
    </xf>
    <xf numFmtId="0" fontId="139" fillId="47" borderId="2" xfId="0" applyFont="1" applyFill="1" applyBorder="1" applyAlignment="1">
      <alignment horizontal="center" vertical="center"/>
    </xf>
    <xf numFmtId="0" fontId="123" fillId="5" borderId="2" xfId="58" applyFont="1" applyFill="1" applyBorder="1" applyAlignment="1">
      <alignment horizontal="center" vertical="center" wrapText="1"/>
    </xf>
    <xf numFmtId="0" fontId="123" fillId="5" borderId="14" xfId="58" applyFont="1" applyFill="1" applyBorder="1" applyAlignment="1">
      <alignment horizontal="center" vertical="center" wrapText="1"/>
    </xf>
    <xf numFmtId="0" fontId="72" fillId="47" borderId="2" xfId="56" applyFont="1" applyFill="1" applyBorder="1" applyAlignment="1">
      <alignment horizontal="center" vertical="center" wrapText="1"/>
    </xf>
    <xf numFmtId="0" fontId="123" fillId="5" borderId="15" xfId="58" applyFont="1" applyFill="1" applyBorder="1" applyAlignment="1">
      <alignment horizontal="center" vertical="center" wrapText="1"/>
    </xf>
    <xf numFmtId="0" fontId="123" fillId="5" borderId="16" xfId="58" applyFont="1" applyFill="1" applyBorder="1" applyAlignment="1">
      <alignment horizontal="center" vertical="center" wrapText="1"/>
    </xf>
    <xf numFmtId="0" fontId="140" fillId="0" borderId="2" xfId="56" applyFont="1" applyBorder="1" applyAlignment="1">
      <alignment horizontal="center" vertical="center" wrapText="1"/>
    </xf>
    <xf numFmtId="0" fontId="66" fillId="38" borderId="2" xfId="56" applyFont="1" applyFill="1" applyBorder="1" applyAlignment="1">
      <alignment horizontal="left" vertical="center" wrapText="1"/>
    </xf>
    <xf numFmtId="0" fontId="135" fillId="3" borderId="14" xfId="58" applyFont="1" applyFill="1" applyBorder="1" applyAlignment="1">
      <alignment horizontal="center" vertical="center" wrapText="1"/>
    </xf>
    <xf numFmtId="0" fontId="135" fillId="3" borderId="2" xfId="58" applyFont="1" applyFill="1" applyBorder="1" applyAlignment="1">
      <alignment horizontal="center" vertical="center" wrapText="1"/>
    </xf>
    <xf numFmtId="0" fontId="135" fillId="3" borderId="16" xfId="58" applyFont="1" applyFill="1" applyBorder="1" applyAlignment="1">
      <alignment vertical="center" wrapText="1"/>
    </xf>
    <xf numFmtId="0" fontId="141" fillId="40" borderId="2" xfId="56" applyFont="1" applyFill="1" applyBorder="1" applyAlignment="1">
      <alignment horizontal="center" vertical="center" wrapText="1"/>
    </xf>
    <xf numFmtId="0" fontId="141" fillId="3" borderId="2" xfId="56" applyFont="1" applyFill="1" applyBorder="1" applyAlignment="1">
      <alignment horizontal="center" vertical="center" wrapText="1"/>
    </xf>
    <xf numFmtId="0" fontId="72" fillId="48" borderId="14" xfId="56" applyFont="1" applyFill="1" applyBorder="1" applyAlignment="1">
      <alignment horizontal="center" vertical="center" wrapText="1"/>
    </xf>
    <xf numFmtId="0" fontId="128" fillId="49" borderId="2" xfId="56" applyFont="1" applyFill="1" applyBorder="1" applyAlignment="1">
      <alignment horizontal="center" vertical="center" wrapText="1"/>
    </xf>
    <xf numFmtId="0" fontId="72" fillId="48" borderId="15" xfId="56" applyFont="1" applyFill="1" applyBorder="1" applyAlignment="1">
      <alignment horizontal="center" vertical="center" wrapText="1"/>
    </xf>
    <xf numFmtId="0" fontId="142" fillId="49" borderId="3" xfId="56" applyFont="1" applyFill="1" applyBorder="1" applyAlignment="1">
      <alignment horizontal="center" vertical="center" wrapText="1"/>
    </xf>
    <xf numFmtId="0" fontId="142" fillId="49" borderId="5" xfId="56" applyFont="1" applyFill="1" applyBorder="1" applyAlignment="1">
      <alignment horizontal="center" vertical="center" wrapText="1"/>
    </xf>
    <xf numFmtId="0" fontId="142" fillId="49" borderId="4" xfId="56" applyFont="1" applyFill="1" applyBorder="1" applyAlignment="1">
      <alignment horizontal="center" vertical="center" wrapText="1"/>
    </xf>
    <xf numFmtId="0" fontId="128" fillId="48" borderId="2" xfId="56" applyFont="1" applyFill="1" applyBorder="1" applyAlignment="1">
      <alignment horizontal="center" vertical="center" wrapText="1"/>
    </xf>
    <xf numFmtId="0" fontId="72" fillId="48" borderId="2" xfId="56" applyFont="1" applyFill="1" applyBorder="1" applyAlignment="1">
      <alignment horizontal="center" vertical="center" wrapText="1"/>
    </xf>
    <xf numFmtId="0" fontId="72" fillId="48" borderId="16" xfId="56" applyFont="1" applyFill="1" applyBorder="1" applyAlignment="1">
      <alignment horizontal="center" vertical="center" wrapText="1"/>
    </xf>
    <xf numFmtId="0" fontId="143" fillId="48" borderId="2" xfId="56" applyFont="1" applyFill="1" applyBorder="1" applyAlignment="1">
      <alignment horizontal="center" vertical="center"/>
    </xf>
    <xf numFmtId="0" fontId="122" fillId="48" borderId="2" xfId="56" applyFont="1" applyFill="1" applyBorder="1" applyAlignment="1">
      <alignment horizontal="center" vertical="center" wrapText="1"/>
    </xf>
    <xf numFmtId="0" fontId="127" fillId="48" borderId="2" xfId="56" applyFont="1" applyFill="1" applyBorder="1" applyAlignment="1">
      <alignment horizontal="left" vertical="center" wrapText="1"/>
    </xf>
    <xf numFmtId="0" fontId="136" fillId="48" borderId="2" xfId="56" applyFont="1" applyFill="1" applyBorder="1" applyAlignment="1">
      <alignment horizontal="center" vertical="center" wrapText="1"/>
    </xf>
    <xf numFmtId="0" fontId="127" fillId="48" borderId="2" xfId="56" applyFont="1" applyFill="1" applyBorder="1" applyAlignment="1">
      <alignment horizontal="left" vertical="top" wrapText="1"/>
    </xf>
    <xf numFmtId="0" fontId="50" fillId="50" borderId="3" xfId="0" applyFont="1" applyFill="1" applyBorder="1" applyAlignment="1">
      <alignment horizontal="center" vertical="center"/>
    </xf>
    <xf numFmtId="0" fontId="50" fillId="50" borderId="4" xfId="0" applyFont="1" applyFill="1" applyBorder="1" applyAlignment="1">
      <alignment horizontal="center" vertical="center"/>
    </xf>
    <xf numFmtId="0" fontId="144" fillId="0" borderId="0" xfId="6" applyFont="1" applyFill="1" applyBorder="1" applyAlignment="1" applyProtection="1">
      <alignment horizontal="left"/>
    </xf>
    <xf numFmtId="0" fontId="142" fillId="39" borderId="0" xfId="56" applyFont="1" applyFill="1" applyAlignment="1">
      <alignment horizontal="center" vertical="center"/>
    </xf>
    <xf numFmtId="0" fontId="144" fillId="0" borderId="0" xfId="6" applyFont="1" applyFill="1" applyAlignment="1" applyProtection="1"/>
    <xf numFmtId="0" fontId="140" fillId="3" borderId="2" xfId="56" applyFont="1" applyFill="1" applyBorder="1" applyAlignment="1">
      <alignment horizontal="center" vertical="center" wrapText="1"/>
    </xf>
    <xf numFmtId="0" fontId="145" fillId="3" borderId="2" xfId="56" applyFont="1" applyFill="1" applyBorder="1" applyAlignment="1">
      <alignment horizontal="center" vertical="center" wrapText="1"/>
    </xf>
    <xf numFmtId="0" fontId="137" fillId="16" borderId="8" xfId="56" applyFont="1" applyFill="1" applyBorder="1" applyAlignment="1">
      <alignment horizontal="center" vertical="center" wrapText="1"/>
    </xf>
    <xf numFmtId="0" fontId="142" fillId="41" borderId="0" xfId="56" applyFont="1" applyFill="1" applyAlignment="1">
      <alignment horizontal="center" vertical="center"/>
    </xf>
    <xf numFmtId="0" fontId="140" fillId="43" borderId="2" xfId="56" applyFont="1" applyFill="1" applyBorder="1" applyAlignment="1">
      <alignment horizontal="center" vertical="center" wrapText="1"/>
    </xf>
    <xf numFmtId="0" fontId="145" fillId="43" borderId="2" xfId="56" applyFont="1" applyFill="1" applyBorder="1" applyAlignment="1">
      <alignment horizontal="center" vertical="center" wrapText="1"/>
    </xf>
    <xf numFmtId="0" fontId="142" fillId="44" borderId="0" xfId="56" applyFont="1" applyFill="1" applyAlignment="1">
      <alignment horizontal="center" vertical="center"/>
    </xf>
    <xf numFmtId="0" fontId="140" fillId="47" borderId="2" xfId="56" applyFont="1" applyFill="1" applyBorder="1" applyAlignment="1">
      <alignment horizontal="center" vertical="center" wrapText="1"/>
    </xf>
    <xf numFmtId="0" fontId="145" fillId="47" borderId="2" xfId="56" applyFont="1" applyFill="1" applyBorder="1" applyAlignment="1">
      <alignment horizontal="center" vertical="center" wrapText="1"/>
    </xf>
    <xf numFmtId="0" fontId="1" fillId="0" borderId="0" xfId="56" applyFont="1" applyAlignment="1">
      <alignment horizontal="left" vertical="center"/>
    </xf>
    <xf numFmtId="0" fontId="71" fillId="3" borderId="2" xfId="58" applyFont="1" applyFill="1" applyBorder="1" applyAlignment="1">
      <alignment horizontal="center" vertical="center" wrapText="1"/>
    </xf>
    <xf numFmtId="0" fontId="23" fillId="4" borderId="0" xfId="0" applyFont="1" applyFill="1" applyBorder="1" applyAlignment="1">
      <alignment vertical="center"/>
    </xf>
    <xf numFmtId="0" fontId="1" fillId="4" borderId="0" xfId="56" applyFont="1" applyFill="1" applyBorder="1" applyAlignment="1"/>
    <xf numFmtId="0" fontId="4" fillId="0" borderId="0" xfId="0" applyFont="1">
      <alignment vertical="center"/>
    </xf>
    <xf numFmtId="0" fontId="25" fillId="3" borderId="2" xfId="51" applyFont="1" applyFill="1" applyBorder="1" applyAlignment="1">
      <alignment horizontal="center" vertical="center" wrapText="1"/>
    </xf>
    <xf numFmtId="180" fontId="27" fillId="3" borderId="2" xfId="51" applyNumberFormat="1" applyFont="1" applyFill="1" applyBorder="1" applyAlignment="1">
      <alignment horizontal="center" vertical="center" wrapText="1"/>
    </xf>
    <xf numFmtId="0" fontId="146" fillId="3" borderId="2" xfId="0" applyFont="1" applyFill="1" applyBorder="1" applyAlignment="1">
      <alignment horizontal="center" vertical="center"/>
    </xf>
    <xf numFmtId="0" fontId="147" fillId="3" borderId="2" xfId="0" applyFont="1" applyFill="1" applyBorder="1" applyAlignment="1">
      <alignment horizontal="center" vertical="center"/>
    </xf>
    <xf numFmtId="180" fontId="110" fillId="3" borderId="2" xfId="51" applyNumberFormat="1" applyFont="1" applyFill="1" applyBorder="1" applyAlignment="1">
      <alignment horizontal="center" vertical="center" wrapText="1"/>
    </xf>
    <xf numFmtId="0" fontId="147" fillId="3" borderId="2" xfId="0" applyFont="1" applyFill="1" applyBorder="1" applyAlignment="1">
      <alignment horizontal="center" vertical="center" wrapText="1"/>
    </xf>
    <xf numFmtId="0" fontId="148" fillId="3" borderId="2" xfId="0" applyFont="1" applyFill="1" applyBorder="1" applyAlignment="1">
      <alignment horizontal="center" wrapText="1"/>
    </xf>
    <xf numFmtId="0" fontId="149" fillId="3" borderId="2" xfId="0" applyFont="1" applyFill="1" applyBorder="1" applyAlignment="1">
      <alignment horizontal="center" vertical="center" wrapText="1"/>
    </xf>
    <xf numFmtId="180" fontId="150" fillId="3" borderId="2" xfId="51" applyNumberFormat="1" applyFont="1" applyFill="1" applyBorder="1" applyAlignment="1">
      <alignment horizontal="center" vertical="center" wrapText="1"/>
    </xf>
    <xf numFmtId="0" fontId="147" fillId="7" borderId="2" xfId="0" applyFont="1" applyFill="1" applyBorder="1" applyAlignment="1">
      <alignment horizontal="center" vertical="center" wrapText="1"/>
    </xf>
    <xf numFmtId="0" fontId="89" fillId="7" borderId="2" xfId="0" applyFont="1" applyFill="1" applyBorder="1" applyAlignment="1">
      <alignment horizontal="center" vertical="center" wrapText="1"/>
    </xf>
    <xf numFmtId="0" fontId="151" fillId="7" borderId="2" xfId="0" applyFont="1" applyFill="1" applyBorder="1" applyAlignment="1">
      <alignment horizontal="center" vertical="center"/>
    </xf>
    <xf numFmtId="0" fontId="89" fillId="3" borderId="2" xfId="0" applyFont="1" applyFill="1" applyBorder="1" applyAlignment="1">
      <alignment vertical="center" wrapText="1"/>
    </xf>
    <xf numFmtId="0" fontId="89" fillId="3" borderId="2" xfId="0" applyFont="1" applyFill="1" applyBorder="1" applyAlignment="1">
      <alignment horizontal="center" vertical="center" wrapText="1"/>
    </xf>
    <xf numFmtId="0" fontId="152" fillId="3" borderId="2" xfId="0" applyFont="1" applyFill="1" applyBorder="1" applyAlignment="1">
      <alignment horizontal="center" vertical="center" wrapText="1"/>
    </xf>
    <xf numFmtId="0" fontId="153" fillId="3" borderId="2" xfId="0" applyFont="1" applyFill="1" applyBorder="1" applyAlignment="1">
      <alignment horizontal="center" vertical="center" wrapText="1"/>
    </xf>
    <xf numFmtId="0" fontId="154" fillId="51" borderId="3" xfId="0" applyFont="1" applyFill="1" applyBorder="1" applyAlignment="1">
      <alignment horizontal="center" vertical="center" wrapText="1"/>
    </xf>
    <xf numFmtId="0" fontId="154" fillId="51" borderId="4" xfId="0" applyFont="1" applyFill="1" applyBorder="1" applyAlignment="1">
      <alignment horizontal="center" vertical="center" wrapText="1"/>
    </xf>
    <xf numFmtId="0" fontId="154" fillId="51" borderId="5" xfId="0" applyFont="1" applyFill="1" applyBorder="1" applyAlignment="1">
      <alignment horizontal="center" vertical="center" wrapText="1"/>
    </xf>
    <xf numFmtId="0" fontId="155" fillId="4" borderId="13" xfId="51" applyFont="1" applyFill="1" applyBorder="1" applyAlignment="1">
      <alignment horizontal="center" vertical="center"/>
    </xf>
    <xf numFmtId="0" fontId="155" fillId="4" borderId="0" xfId="51" applyFont="1" applyFill="1" applyAlignment="1">
      <alignment horizontal="center" vertical="center"/>
    </xf>
    <xf numFmtId="0" fontId="150" fillId="5" borderId="2" xfId="0" applyFont="1" applyFill="1" applyBorder="1" applyAlignment="1">
      <alignment horizontal="left" vertical="center" wrapText="1"/>
    </xf>
    <xf numFmtId="0" fontId="29" fillId="5" borderId="2" xfId="0" applyFont="1" applyFill="1" applyBorder="1" applyAlignment="1">
      <alignment horizontal="center" vertical="center" wrapText="1"/>
    </xf>
    <xf numFmtId="0" fontId="4" fillId="5" borderId="2" xfId="0" applyFont="1" applyFill="1" applyBorder="1" applyAlignment="1">
      <alignment horizontal="left" vertical="center" wrapText="1"/>
    </xf>
    <xf numFmtId="0" fontId="150" fillId="5" borderId="2"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156" fillId="5" borderId="2" xfId="0" applyFont="1" applyFill="1" applyBorder="1" applyAlignment="1">
      <alignment horizontal="left" vertical="center" wrapText="1"/>
    </xf>
    <xf numFmtId="0" fontId="157" fillId="5" borderId="2" xfId="0" applyFont="1" applyFill="1" applyBorder="1" applyAlignment="1">
      <alignment horizontal="center" vertical="center" wrapText="1"/>
    </xf>
    <xf numFmtId="0" fontId="4" fillId="5" borderId="2" xfId="0" applyFont="1" applyFill="1" applyBorder="1" applyAlignment="1">
      <alignment horizontal="left" vertical="center"/>
    </xf>
    <xf numFmtId="0" fontId="4" fillId="5" borderId="2" xfId="0" applyFont="1" applyFill="1" applyBorder="1" applyAlignment="1">
      <alignment horizontal="center" vertical="center"/>
    </xf>
    <xf numFmtId="0" fontId="23" fillId="2" borderId="2" xfId="0" applyFont="1" applyFill="1" applyBorder="1" applyAlignment="1">
      <alignment horizontal="center" vertical="center"/>
    </xf>
    <xf numFmtId="0" fontId="23" fillId="0" borderId="7" xfId="0" applyFont="1" applyBorder="1">
      <alignment vertical="center"/>
    </xf>
    <xf numFmtId="0" fontId="158" fillId="3" borderId="14" xfId="0" applyFont="1" applyFill="1" applyBorder="1" applyAlignment="1">
      <alignment horizontal="center" vertical="center"/>
    </xf>
    <xf numFmtId="0" fontId="159" fillId="3" borderId="2" xfId="0" applyFont="1" applyFill="1" applyBorder="1" applyAlignment="1">
      <alignment horizontal="center" vertical="center"/>
    </xf>
    <xf numFmtId="0" fontId="23" fillId="0" borderId="0" xfId="0" applyFont="1">
      <alignment vertical="center"/>
    </xf>
    <xf numFmtId="0" fontId="160" fillId="52" borderId="2" xfId="0" applyFont="1" applyFill="1" applyBorder="1" applyAlignment="1">
      <alignment horizontal="center" vertical="center"/>
    </xf>
    <xf numFmtId="0" fontId="0" fillId="52" borderId="2" xfId="0" applyFill="1" applyBorder="1" applyAlignment="1">
      <alignment horizontal="center" vertical="center"/>
    </xf>
    <xf numFmtId="0" fontId="158" fillId="3" borderId="15" xfId="0" applyFont="1" applyFill="1" applyBorder="1" applyAlignment="1">
      <alignment horizontal="center" vertical="center"/>
    </xf>
    <xf numFmtId="0" fontId="0" fillId="52" borderId="2" xfId="0" applyFill="1" applyBorder="1" applyAlignment="1">
      <alignment horizontal="center" vertical="center" wrapText="1"/>
    </xf>
    <xf numFmtId="0" fontId="160" fillId="48" borderId="2" xfId="0" applyFont="1" applyFill="1" applyBorder="1" applyAlignment="1">
      <alignment horizontal="center" vertical="center"/>
    </xf>
    <xf numFmtId="0" fontId="161" fillId="48" borderId="2" xfId="0" applyFont="1" applyFill="1" applyBorder="1" applyAlignment="1">
      <alignment horizontal="center" vertical="center"/>
    </xf>
    <xf numFmtId="0" fontId="161" fillId="52" borderId="2" xfId="0" applyFont="1" applyFill="1" applyBorder="1" applyAlignment="1">
      <alignment horizontal="center" vertical="center"/>
    </xf>
    <xf numFmtId="0" fontId="162" fillId="11" borderId="2" xfId="0" applyFont="1" applyFill="1" applyBorder="1" applyAlignment="1">
      <alignment horizontal="center" vertical="center"/>
    </xf>
    <xf numFmtId="0" fontId="161" fillId="11" borderId="2" xfId="0" applyFont="1" applyFill="1" applyBorder="1" applyAlignment="1">
      <alignment horizontal="center" vertical="center"/>
    </xf>
    <xf numFmtId="0" fontId="161" fillId="11" borderId="2" xfId="0" applyFont="1" applyFill="1" applyBorder="1" applyAlignment="1">
      <alignment horizontal="center" vertical="center" wrapText="1"/>
    </xf>
    <xf numFmtId="0" fontId="160" fillId="53" borderId="2" xfId="0" applyFont="1" applyFill="1" applyBorder="1" applyAlignment="1">
      <alignment horizontal="center" vertical="center"/>
    </xf>
    <xf numFmtId="0" fontId="161" fillId="53" borderId="2" xfId="0" applyFont="1" applyFill="1" applyBorder="1" applyAlignment="1">
      <alignment horizontal="center" vertical="center"/>
    </xf>
    <xf numFmtId="0" fontId="161" fillId="53" borderId="2" xfId="0" applyFont="1" applyFill="1" applyBorder="1" applyAlignment="1">
      <alignment horizontal="center" vertical="center" wrapText="1"/>
    </xf>
    <xf numFmtId="0" fontId="0" fillId="0" borderId="0" xfId="0" applyAlignment="1"/>
    <xf numFmtId="0" fontId="119" fillId="30" borderId="0" xfId="0" applyFont="1" applyFill="1" applyAlignment="1">
      <alignment horizontal="center" vertical="center" wrapText="1"/>
    </xf>
    <xf numFmtId="0" fontId="119" fillId="30" borderId="0" xfId="0" applyFont="1" applyFill="1" applyAlignment="1">
      <alignment horizontal="center" vertical="center"/>
    </xf>
    <xf numFmtId="0" fontId="163" fillId="54" borderId="0" xfId="0" applyFont="1" applyFill="1" applyAlignment="1">
      <alignment horizontal="center" vertical="center" wrapText="1"/>
    </xf>
    <xf numFmtId="0" fontId="163" fillId="54" borderId="0" xfId="0" applyFont="1" applyFill="1" applyAlignment="1">
      <alignment horizontal="center" vertical="center"/>
    </xf>
    <xf numFmtId="0" fontId="48" fillId="31" borderId="0" xfId="0" applyFont="1" applyFill="1" applyAlignment="1">
      <alignment horizontal="right" vertical="center" wrapText="1"/>
    </xf>
    <xf numFmtId="0" fontId="25" fillId="3" borderId="3" xfId="51" applyFont="1" applyFill="1" applyBorder="1" applyAlignment="1">
      <alignment horizontal="center" vertical="center" wrapText="1"/>
    </xf>
    <xf numFmtId="0" fontId="25" fillId="3" borderId="4" xfId="51" applyFont="1" applyFill="1" applyBorder="1" applyAlignment="1">
      <alignment horizontal="center" vertical="center" wrapText="1"/>
    </xf>
    <xf numFmtId="0" fontId="164" fillId="3" borderId="2" xfId="0" applyFont="1" applyFill="1" applyBorder="1" applyAlignment="1">
      <alignment horizontal="center" vertical="center"/>
    </xf>
    <xf numFmtId="180" fontId="4" fillId="3" borderId="2" xfId="51" applyNumberFormat="1" applyFont="1" applyFill="1" applyBorder="1" applyAlignment="1">
      <alignment horizontal="center" vertical="center"/>
    </xf>
    <xf numFmtId="0" fontId="165" fillId="3" borderId="2" xfId="0" applyFont="1" applyFill="1" applyBorder="1" applyAlignment="1">
      <alignment horizontal="center" vertical="center" wrapText="1"/>
    </xf>
    <xf numFmtId="0" fontId="166" fillId="3" borderId="2" xfId="0" applyFont="1" applyFill="1" applyBorder="1" applyAlignment="1">
      <alignment horizontal="center" vertical="center"/>
    </xf>
    <xf numFmtId="0" fontId="152" fillId="7" borderId="2" xfId="0" applyFont="1" applyFill="1" applyBorder="1" applyAlignment="1">
      <alignment horizontal="center" vertical="center" wrapText="1"/>
    </xf>
    <xf numFmtId="0" fontId="166" fillId="7" borderId="2" xfId="0" applyFont="1" applyFill="1" applyBorder="1" applyAlignment="1">
      <alignment horizontal="center" vertical="center"/>
    </xf>
    <xf numFmtId="0" fontId="152" fillId="3" borderId="2" xfId="0" applyFont="1" applyFill="1" applyBorder="1" applyAlignment="1">
      <alignment horizontal="left" vertical="center" wrapText="1"/>
    </xf>
    <xf numFmtId="181" fontId="5" fillId="3" borderId="2" xfId="51" applyNumberFormat="1" applyFont="1" applyFill="1" applyBorder="1" applyAlignment="1">
      <alignment horizontal="center" vertical="center"/>
    </xf>
    <xf numFmtId="0" fontId="153" fillId="3" borderId="2" xfId="0" applyFont="1" applyFill="1" applyBorder="1" applyAlignment="1">
      <alignment horizontal="left" vertical="center" wrapText="1"/>
    </xf>
    <xf numFmtId="0" fontId="147" fillId="55" borderId="0" xfId="0" applyFont="1" applyFill="1" applyAlignment="1">
      <alignment horizontal="center" vertical="center" wrapText="1"/>
    </xf>
    <xf numFmtId="0" fontId="167" fillId="56" borderId="6" xfId="51" applyFont="1" applyFill="1" applyBorder="1" applyAlignment="1">
      <alignment horizontal="center" vertical="center" wrapText="1"/>
    </xf>
    <xf numFmtId="0" fontId="168" fillId="56" borderId="7" xfId="51" applyFont="1" applyFill="1" applyBorder="1" applyAlignment="1">
      <alignment horizontal="center" vertical="center" wrapText="1"/>
    </xf>
    <xf numFmtId="0" fontId="113" fillId="56" borderId="2" xfId="0" applyFont="1" applyFill="1" applyBorder="1" applyAlignment="1">
      <alignment horizontal="center" vertical="center"/>
    </xf>
    <xf numFmtId="0" fontId="164" fillId="56" borderId="2" xfId="0" applyFont="1" applyFill="1" applyBorder="1" applyAlignment="1">
      <alignment horizontal="center" vertical="center"/>
    </xf>
    <xf numFmtId="180" fontId="4" fillId="56" borderId="2" xfId="51" applyNumberFormat="1" applyFont="1" applyFill="1" applyBorder="1" applyAlignment="1">
      <alignment horizontal="center" vertical="center"/>
    </xf>
    <xf numFmtId="0" fontId="147" fillId="56" borderId="2" xfId="0" applyFont="1" applyFill="1" applyBorder="1" applyAlignment="1">
      <alignment horizontal="center" vertical="center" wrapText="1"/>
    </xf>
    <xf numFmtId="0" fontId="148" fillId="56" borderId="2" xfId="0" applyFont="1" applyFill="1" applyBorder="1" applyAlignment="1">
      <alignment horizontal="center" wrapText="1"/>
    </xf>
    <xf numFmtId="0" fontId="165" fillId="56" borderId="2" xfId="0" applyFont="1" applyFill="1" applyBorder="1" applyAlignment="1">
      <alignment horizontal="center" wrapText="1"/>
    </xf>
    <xf numFmtId="0" fontId="165" fillId="56" borderId="2" xfId="0" applyFont="1" applyFill="1" applyBorder="1" applyAlignment="1">
      <alignment horizontal="center" vertical="center" wrapText="1"/>
    </xf>
    <xf numFmtId="0" fontId="166" fillId="56" borderId="2" xfId="0" applyFont="1" applyFill="1" applyBorder="1" applyAlignment="1">
      <alignment horizontal="center" vertical="center"/>
    </xf>
    <xf numFmtId="0" fontId="152" fillId="7" borderId="2" xfId="0" applyFont="1" applyFill="1" applyBorder="1" applyAlignment="1">
      <alignment horizontal="left" vertical="center" wrapText="1"/>
    </xf>
    <xf numFmtId="0" fontId="152" fillId="56" borderId="14" xfId="0" applyFont="1" applyFill="1" applyBorder="1" applyAlignment="1">
      <alignment horizontal="left" vertical="center" wrapText="1"/>
    </xf>
    <xf numFmtId="181" fontId="5" fillId="56" borderId="2" xfId="51" applyNumberFormat="1" applyFont="1" applyFill="1" applyBorder="1" applyAlignment="1">
      <alignment horizontal="center" vertical="center"/>
    </xf>
    <xf numFmtId="0" fontId="152" fillId="56" borderId="16" xfId="0" applyFont="1" applyFill="1" applyBorder="1" applyAlignment="1">
      <alignment horizontal="left" vertical="center" wrapText="1"/>
    </xf>
    <xf numFmtId="0" fontId="2" fillId="6" borderId="3" xfId="51" applyFont="1" applyFill="1" applyBorder="1" applyAlignment="1">
      <alignment horizontal="center" vertical="center" wrapText="1"/>
    </xf>
    <xf numFmtId="0" fontId="2" fillId="6" borderId="4" xfId="51" applyFont="1" applyFill="1" applyBorder="1" applyAlignment="1">
      <alignment horizontal="center" vertical="center" wrapText="1"/>
    </xf>
    <xf numFmtId="0" fontId="113" fillId="6" borderId="2" xfId="0" applyFont="1" applyFill="1" applyBorder="1" applyAlignment="1">
      <alignment horizontal="center" vertical="center"/>
    </xf>
    <xf numFmtId="0" fontId="164" fillId="6" borderId="2" xfId="0" applyFont="1" applyFill="1" applyBorder="1" applyAlignment="1">
      <alignment horizontal="center" vertical="center"/>
    </xf>
    <xf numFmtId="180" fontId="4" fillId="6" borderId="2" xfId="51" applyNumberFormat="1" applyFont="1" applyFill="1" applyBorder="1" applyAlignment="1">
      <alignment horizontal="center" vertical="center"/>
    </xf>
    <xf numFmtId="0" fontId="147" fillId="6" borderId="2" xfId="0" applyFont="1" applyFill="1" applyBorder="1" applyAlignment="1">
      <alignment horizontal="center" vertical="center" wrapText="1"/>
    </xf>
    <xf numFmtId="0" fontId="148" fillId="6" borderId="2" xfId="0" applyFont="1" applyFill="1" applyBorder="1" applyAlignment="1">
      <alignment horizontal="center" wrapText="1"/>
    </xf>
    <xf numFmtId="0" fontId="165" fillId="6" borderId="2" xfId="0" applyNumberFormat="1" applyFont="1" applyFill="1" applyBorder="1" applyAlignment="1">
      <alignment horizontal="center" wrapText="1"/>
    </xf>
    <xf numFmtId="0" fontId="165" fillId="6" borderId="2" xfId="0" applyNumberFormat="1" applyFont="1" applyFill="1" applyBorder="1" applyAlignment="1">
      <alignment horizontal="center" vertical="center" wrapText="1"/>
    </xf>
    <xf numFmtId="0" fontId="166" fillId="6" borderId="2" xfId="0" applyNumberFormat="1" applyFont="1" applyFill="1" applyBorder="1" applyAlignment="1">
      <alignment horizontal="center" vertical="center"/>
    </xf>
    <xf numFmtId="0" fontId="147" fillId="6" borderId="14" xfId="0" applyFont="1" applyFill="1" applyBorder="1" applyAlignment="1">
      <alignment horizontal="center" vertical="center" wrapText="1"/>
    </xf>
    <xf numFmtId="0" fontId="166" fillId="7" borderId="2" xfId="0" applyNumberFormat="1" applyFont="1" applyFill="1" applyBorder="1" applyAlignment="1">
      <alignment horizontal="center" vertical="center"/>
    </xf>
    <xf numFmtId="0" fontId="147" fillId="6" borderId="15" xfId="0" applyFont="1" applyFill="1" applyBorder="1" applyAlignment="1">
      <alignment horizontal="center" vertical="center" wrapText="1"/>
    </xf>
    <xf numFmtId="0" fontId="152" fillId="57" borderId="2" xfId="0" applyFont="1" applyFill="1" applyBorder="1" applyAlignment="1">
      <alignment horizontal="left" vertical="center" wrapText="1"/>
    </xf>
    <xf numFmtId="0" fontId="165" fillId="6" borderId="14" xfId="0" applyNumberFormat="1" applyFont="1" applyFill="1" applyBorder="1" applyAlignment="1">
      <alignment horizontal="center" vertical="center" wrapText="1"/>
    </xf>
    <xf numFmtId="0" fontId="5" fillId="6" borderId="2" xfId="51" applyNumberFormat="1" applyFont="1" applyFill="1" applyBorder="1" applyAlignment="1">
      <alignment horizontal="center" vertical="center"/>
    </xf>
    <xf numFmtId="0" fontId="165" fillId="6" borderId="16" xfId="0" applyNumberFormat="1" applyFont="1" applyFill="1" applyBorder="1" applyAlignment="1">
      <alignment horizontal="center" vertical="center" wrapText="1"/>
    </xf>
    <xf numFmtId="0" fontId="147" fillId="6" borderId="16" xfId="0" applyFont="1" applyFill="1" applyBorder="1" applyAlignment="1">
      <alignment horizontal="center" vertical="center" wrapText="1"/>
    </xf>
    <xf numFmtId="0" fontId="153" fillId="57" borderId="2" xfId="0" applyFont="1" applyFill="1" applyBorder="1" applyAlignment="1">
      <alignment horizontal="left" vertical="center" wrapText="1"/>
    </xf>
    <xf numFmtId="0" fontId="2" fillId="58" borderId="3" xfId="51" applyFont="1" applyFill="1" applyBorder="1" applyAlignment="1">
      <alignment horizontal="center" vertical="center" wrapText="1"/>
    </xf>
    <xf numFmtId="0" fontId="2" fillId="58" borderId="4" xfId="51" applyFont="1" applyFill="1" applyBorder="1" applyAlignment="1">
      <alignment horizontal="center" vertical="center" wrapText="1"/>
    </xf>
    <xf numFmtId="0" fontId="113" fillId="58" borderId="2" xfId="0" applyFont="1" applyFill="1" applyBorder="1" applyAlignment="1">
      <alignment horizontal="center" vertical="center"/>
    </xf>
    <xf numFmtId="180" fontId="50" fillId="58" borderId="2" xfId="51" applyNumberFormat="1" applyFont="1" applyFill="1" applyBorder="1" applyAlignment="1">
      <alignment horizontal="center" vertical="center"/>
    </xf>
    <xf numFmtId="180" fontId="6" fillId="58" borderId="2" xfId="51" applyNumberFormat="1" applyFont="1" applyFill="1" applyBorder="1" applyAlignment="1">
      <alignment horizontal="center" vertical="center"/>
    </xf>
    <xf numFmtId="180" fontId="4" fillId="58" borderId="2" xfId="51" applyNumberFormat="1" applyFont="1" applyFill="1" applyBorder="1" applyAlignment="1">
      <alignment horizontal="center" vertical="center"/>
    </xf>
    <xf numFmtId="0" fontId="147" fillId="58" borderId="2" xfId="0" applyFont="1" applyFill="1" applyBorder="1" applyAlignment="1">
      <alignment horizontal="center" vertical="center" wrapText="1"/>
    </xf>
    <xf numFmtId="180" fontId="81" fillId="58" borderId="2" xfId="51" applyNumberFormat="1" applyFont="1" applyFill="1" applyBorder="1" applyAlignment="1">
      <alignment horizontal="center" vertical="center"/>
    </xf>
    <xf numFmtId="180" fontId="169" fillId="58" borderId="2" xfId="51" applyNumberFormat="1" applyFont="1" applyFill="1" applyBorder="1" applyAlignment="1">
      <alignment horizontal="center" vertical="center"/>
    </xf>
    <xf numFmtId="0" fontId="165" fillId="58" borderId="2" xfId="0" applyFont="1" applyFill="1" applyBorder="1" applyAlignment="1">
      <alignment horizontal="center" vertical="center" wrapText="1"/>
    </xf>
    <xf numFmtId="0" fontId="166" fillId="58" borderId="2" xfId="0" applyFont="1" applyFill="1" applyBorder="1" applyAlignment="1">
      <alignment horizontal="center" vertical="center"/>
    </xf>
    <xf numFmtId="0" fontId="147" fillId="58" borderId="14" xfId="0" applyFont="1" applyFill="1" applyBorder="1" applyAlignment="1">
      <alignment horizontal="center" vertical="center" wrapText="1"/>
    </xf>
    <xf numFmtId="0" fontId="147" fillId="58" borderId="15" xfId="0" applyFont="1" applyFill="1" applyBorder="1" applyAlignment="1">
      <alignment horizontal="center" vertical="center" wrapText="1"/>
    </xf>
    <xf numFmtId="0" fontId="152" fillId="58" borderId="2" xfId="0" applyFont="1" applyFill="1" applyBorder="1" applyAlignment="1">
      <alignment horizontal="left" vertical="center" wrapText="1"/>
    </xf>
    <xf numFmtId="181" fontId="5" fillId="58" borderId="2" xfId="51" applyNumberFormat="1" applyFont="1" applyFill="1" applyBorder="1" applyAlignment="1">
      <alignment horizontal="center" vertical="center"/>
    </xf>
    <xf numFmtId="0" fontId="147" fillId="58" borderId="16" xfId="0" applyFont="1" applyFill="1" applyBorder="1" applyAlignment="1">
      <alignment horizontal="center" vertical="center" wrapText="1"/>
    </xf>
    <xf numFmtId="0" fontId="153" fillId="58" borderId="2" xfId="0" applyFont="1" applyFill="1" applyBorder="1" applyAlignment="1">
      <alignment horizontal="left" vertical="center" wrapText="1"/>
    </xf>
    <xf numFmtId="0" fontId="2" fillId="43" borderId="3" xfId="51" applyFont="1" applyFill="1" applyBorder="1" applyAlignment="1">
      <alignment horizontal="center" vertical="center" wrapText="1"/>
    </xf>
    <xf numFmtId="0" fontId="2" fillId="43" borderId="4" xfId="51" applyFont="1" applyFill="1" applyBorder="1" applyAlignment="1">
      <alignment horizontal="center" vertical="center" wrapText="1"/>
    </xf>
    <xf numFmtId="0" fontId="113" fillId="43" borderId="2" xfId="0" applyFont="1" applyFill="1" applyBorder="1" applyAlignment="1">
      <alignment horizontal="center" vertical="center"/>
    </xf>
    <xf numFmtId="0" fontId="164" fillId="43" borderId="2" xfId="0" applyFont="1" applyFill="1" applyBorder="1" applyAlignment="1">
      <alignment horizontal="center" vertical="center"/>
    </xf>
    <xf numFmtId="180" fontId="4" fillId="43" borderId="2" xfId="51" applyNumberFormat="1" applyFont="1" applyFill="1" applyBorder="1" applyAlignment="1">
      <alignment horizontal="center" vertical="center"/>
    </xf>
    <xf numFmtId="0" fontId="147" fillId="43" borderId="2" xfId="0" applyFont="1" applyFill="1" applyBorder="1" applyAlignment="1">
      <alignment horizontal="center" vertical="center" wrapText="1"/>
    </xf>
    <xf numFmtId="0" fontId="148" fillId="43" borderId="2" xfId="0" applyFont="1" applyFill="1" applyBorder="1" applyAlignment="1">
      <alignment horizontal="center" wrapText="1"/>
    </xf>
    <xf numFmtId="0" fontId="165" fillId="43" borderId="2" xfId="0" applyNumberFormat="1" applyFont="1" applyFill="1" applyBorder="1" applyAlignment="1">
      <alignment horizontal="center" wrapText="1"/>
    </xf>
    <xf numFmtId="0" fontId="165" fillId="43" borderId="2" xfId="0" applyNumberFormat="1" applyFont="1" applyFill="1" applyBorder="1" applyAlignment="1">
      <alignment horizontal="center" vertical="center" wrapText="1"/>
    </xf>
    <xf numFmtId="0" fontId="166" fillId="43" borderId="2" xfId="0" applyNumberFormat="1" applyFont="1" applyFill="1" applyBorder="1" applyAlignment="1">
      <alignment horizontal="center" vertical="center"/>
    </xf>
    <xf numFmtId="0" fontId="147" fillId="43" borderId="14" xfId="0" applyFont="1" applyFill="1" applyBorder="1" applyAlignment="1">
      <alignment horizontal="center" vertical="center" wrapText="1"/>
    </xf>
    <xf numFmtId="0" fontId="147" fillId="43" borderId="15" xfId="0" applyFont="1" applyFill="1" applyBorder="1" applyAlignment="1">
      <alignment horizontal="center" vertical="center" wrapText="1"/>
    </xf>
    <xf numFmtId="0" fontId="152" fillId="59" borderId="2" xfId="0" applyFont="1" applyFill="1" applyBorder="1" applyAlignment="1">
      <alignment horizontal="left" vertical="center" wrapText="1"/>
    </xf>
    <xf numFmtId="0" fontId="165" fillId="43" borderId="14" xfId="0" applyNumberFormat="1" applyFont="1" applyFill="1" applyBorder="1" applyAlignment="1">
      <alignment horizontal="center" vertical="center" wrapText="1"/>
    </xf>
    <xf numFmtId="0" fontId="5" fillId="43" borderId="2" xfId="51" applyNumberFormat="1" applyFont="1" applyFill="1" applyBorder="1" applyAlignment="1">
      <alignment horizontal="center" vertical="center"/>
    </xf>
    <xf numFmtId="0" fontId="165" fillId="43" borderId="16" xfId="0" applyNumberFormat="1" applyFont="1" applyFill="1" applyBorder="1" applyAlignment="1">
      <alignment horizontal="center" vertical="center" wrapText="1"/>
    </xf>
    <xf numFmtId="0" fontId="158" fillId="3" borderId="2" xfId="0" applyFont="1" applyFill="1" applyBorder="1" applyAlignment="1">
      <alignment horizontal="center" vertical="center" wrapText="1"/>
    </xf>
    <xf numFmtId="0" fontId="161" fillId="3" borderId="2" xfId="0" applyFont="1" applyFill="1" applyBorder="1" applyAlignment="1">
      <alignment horizontal="center" vertical="center"/>
    </xf>
    <xf numFmtId="0" fontId="170" fillId="31" borderId="0" xfId="6" applyFont="1" applyFill="1" applyAlignment="1">
      <alignment vertical="center" wrapText="1"/>
    </xf>
    <xf numFmtId="180" fontId="6" fillId="3" borderId="14" xfId="51" applyNumberFormat="1" applyFont="1" applyFill="1" applyBorder="1" applyAlignment="1">
      <alignment horizontal="center" vertical="center" wrapText="1"/>
    </xf>
    <xf numFmtId="0" fontId="114" fillId="0" borderId="0" xfId="6" applyFont="1" applyFill="1" applyAlignment="1">
      <alignment horizontal="center" vertical="center"/>
    </xf>
    <xf numFmtId="0" fontId="161" fillId="60" borderId="2" xfId="0" applyFont="1" applyFill="1" applyBorder="1" applyAlignment="1">
      <alignment horizontal="center" vertical="center"/>
    </xf>
    <xf numFmtId="180" fontId="6" fillId="3" borderId="15" xfId="51" applyNumberFormat="1" applyFont="1" applyFill="1" applyBorder="1" applyAlignment="1">
      <alignment horizontal="center" vertical="center" wrapText="1"/>
    </xf>
    <xf numFmtId="0" fontId="160" fillId="48" borderId="15" xfId="0" applyFont="1" applyFill="1" applyBorder="1" applyAlignment="1">
      <alignment horizontal="center" vertical="center" wrapText="1"/>
    </xf>
    <xf numFmtId="0" fontId="161" fillId="61" borderId="2" xfId="0" applyFont="1" applyFill="1" applyBorder="1" applyAlignment="1">
      <alignment horizontal="center" vertical="center"/>
    </xf>
    <xf numFmtId="180" fontId="6" fillId="3" borderId="16" xfId="51" applyNumberFormat="1" applyFont="1" applyFill="1" applyBorder="1" applyAlignment="1">
      <alignment horizontal="center" vertical="center" wrapText="1"/>
    </xf>
    <xf numFmtId="180" fontId="27" fillId="56" borderId="2" xfId="51" applyNumberFormat="1" applyFont="1" applyFill="1" applyBorder="1" applyAlignment="1">
      <alignment horizontal="center" vertical="center"/>
    </xf>
    <xf numFmtId="180" fontId="150" fillId="56" borderId="2" xfId="51" applyNumberFormat="1" applyFont="1" applyFill="1" applyBorder="1" applyAlignment="1">
      <alignment horizontal="center" vertical="center" wrapText="1"/>
    </xf>
    <xf numFmtId="180" fontId="6" fillId="56" borderId="2" xfId="51" applyNumberFormat="1" applyFont="1" applyFill="1" applyBorder="1" applyAlignment="1">
      <alignment horizontal="center" vertical="center" wrapText="1"/>
    </xf>
    <xf numFmtId="0" fontId="161" fillId="61" borderId="2" xfId="0" applyFont="1" applyFill="1" applyBorder="1" applyAlignment="1">
      <alignment horizontal="center" vertical="center" wrapText="1"/>
    </xf>
    <xf numFmtId="0" fontId="160" fillId="48" borderId="16" xfId="0" applyFont="1" applyFill="1" applyBorder="1" applyAlignment="1">
      <alignment horizontal="center" vertical="center" wrapText="1"/>
    </xf>
    <xf numFmtId="0" fontId="162" fillId="11" borderId="14" xfId="0" applyFont="1" applyFill="1" applyBorder="1" applyAlignment="1">
      <alignment horizontal="center" vertical="center"/>
    </xf>
    <xf numFmtId="0" fontId="161" fillId="62" borderId="2" xfId="0" applyFont="1" applyFill="1" applyBorder="1" applyAlignment="1">
      <alignment horizontal="center" vertical="center"/>
    </xf>
    <xf numFmtId="0" fontId="162" fillId="11" borderId="15" xfId="0" applyFont="1" applyFill="1" applyBorder="1" applyAlignment="1">
      <alignment horizontal="center" vertical="center"/>
    </xf>
    <xf numFmtId="0" fontId="162" fillId="11" borderId="16" xfId="0" applyFont="1" applyFill="1" applyBorder="1" applyAlignment="1">
      <alignment horizontal="center" vertical="center"/>
    </xf>
    <xf numFmtId="180" fontId="27" fillId="6" borderId="2" xfId="51" applyNumberFormat="1" applyFont="1" applyFill="1" applyBorder="1" applyAlignment="1">
      <alignment horizontal="center" vertical="center"/>
    </xf>
    <xf numFmtId="180" fontId="4" fillId="6" borderId="2" xfId="51" applyNumberFormat="1" applyFont="1" applyFill="1" applyBorder="1" applyAlignment="1">
      <alignment horizontal="center" vertical="center" wrapText="1"/>
    </xf>
    <xf numFmtId="180" fontId="150" fillId="6" borderId="2" xfId="51" applyNumberFormat="1" applyFont="1" applyFill="1" applyBorder="1" applyAlignment="1">
      <alignment horizontal="center" vertical="center" wrapText="1"/>
    </xf>
    <xf numFmtId="180" fontId="27" fillId="58" borderId="2" xfId="51" applyNumberFormat="1" applyFont="1" applyFill="1" applyBorder="1" applyAlignment="1">
      <alignment horizontal="center" vertical="center"/>
    </xf>
    <xf numFmtId="180" fontId="4" fillId="58" borderId="2" xfId="51" applyNumberFormat="1" applyFont="1" applyFill="1" applyBorder="1" applyAlignment="1">
      <alignment horizontal="center" vertical="center" wrapText="1"/>
    </xf>
    <xf numFmtId="180" fontId="6" fillId="58" borderId="2" xfId="51" applyNumberFormat="1" applyFont="1" applyFill="1" applyBorder="1" applyAlignment="1">
      <alignment horizontal="center" vertical="center" wrapText="1"/>
    </xf>
    <xf numFmtId="180" fontId="27" fillId="43" borderId="2" xfId="51" applyNumberFormat="1" applyFont="1" applyFill="1" applyBorder="1" applyAlignment="1">
      <alignment horizontal="center" vertical="center"/>
    </xf>
    <xf numFmtId="180" fontId="4" fillId="43" borderId="2" xfId="51" applyNumberFormat="1" applyFont="1" applyFill="1" applyBorder="1" applyAlignment="1">
      <alignment horizontal="center" vertical="center" wrapText="1"/>
    </xf>
    <xf numFmtId="180" fontId="6" fillId="43" borderId="2" xfId="51" applyNumberFormat="1" applyFont="1" applyFill="1" applyBorder="1" applyAlignment="1">
      <alignment horizontal="center" vertical="center" wrapText="1"/>
    </xf>
    <xf numFmtId="0" fontId="147" fillId="43" borderId="16" xfId="0" applyFont="1" applyFill="1" applyBorder="1" applyAlignment="1">
      <alignment horizontal="center" vertical="center" wrapText="1"/>
    </xf>
    <xf numFmtId="0" fontId="153" fillId="59" borderId="2" xfId="0" applyFont="1" applyFill="1" applyBorder="1" applyAlignment="1">
      <alignment horizontal="left" vertical="center" wrapText="1"/>
    </xf>
    <xf numFmtId="0" fontId="171" fillId="4" borderId="13" xfId="51" applyFont="1" applyFill="1" applyBorder="1" applyAlignment="1">
      <alignment horizontal="center" vertical="center"/>
    </xf>
    <xf numFmtId="0" fontId="171" fillId="4" borderId="0" xfId="51" applyFont="1" applyFill="1" applyAlignment="1">
      <alignment horizontal="center" vertical="center"/>
    </xf>
    <xf numFmtId="0" fontId="6" fillId="6" borderId="3" xfId="0" applyFont="1" applyFill="1" applyBorder="1" applyAlignment="1">
      <alignment horizontal="center" vertical="center"/>
    </xf>
    <xf numFmtId="0" fontId="6" fillId="6" borderId="4" xfId="0" applyFont="1" applyFill="1" applyBorder="1" applyAlignment="1">
      <alignment horizontal="center" vertical="center"/>
    </xf>
    <xf numFmtId="0" fontId="17" fillId="5" borderId="2" xfId="0" applyFont="1" applyFill="1" applyBorder="1" applyAlignment="1">
      <alignment vertical="center" wrapText="1"/>
    </xf>
    <xf numFmtId="0" fontId="20" fillId="5" borderId="2" xfId="0" applyFont="1" applyFill="1" applyBorder="1" applyAlignment="1">
      <alignment horizontal="center" vertical="center" wrapText="1"/>
    </xf>
    <xf numFmtId="0" fontId="20" fillId="5" borderId="2" xfId="0" applyFont="1" applyFill="1" applyBorder="1" applyAlignment="1">
      <alignment horizontal="left" vertical="center" wrapText="1"/>
    </xf>
    <xf numFmtId="0" fontId="172" fillId="5" borderId="2" xfId="0" applyFont="1" applyFill="1" applyBorder="1" applyAlignment="1">
      <alignment horizontal="left" vertical="center" wrapText="1"/>
    </xf>
    <xf numFmtId="0" fontId="1" fillId="5" borderId="2" xfId="0" applyFont="1" applyFill="1" applyBorder="1" applyAlignment="1">
      <alignment horizontal="left" vertical="center" wrapText="1"/>
    </xf>
    <xf numFmtId="0" fontId="17" fillId="5" borderId="2" xfId="0" applyFont="1" applyFill="1" applyBorder="1" applyAlignment="1">
      <alignment horizontal="left" vertical="center"/>
    </xf>
    <xf numFmtId="0" fontId="17" fillId="5" borderId="2" xfId="0" applyFont="1" applyFill="1" applyBorder="1" applyAlignment="1">
      <alignment horizontal="center" vertical="center"/>
    </xf>
    <xf numFmtId="0" fontId="171" fillId="4" borderId="17" xfId="51" applyFont="1" applyFill="1" applyBorder="1" applyAlignment="1">
      <alignment horizontal="center" vertical="center"/>
    </xf>
    <xf numFmtId="0" fontId="6" fillId="6" borderId="5" xfId="0" applyFont="1" applyFill="1" applyBorder="1" applyAlignment="1">
      <alignment horizontal="center" vertical="center"/>
    </xf>
    <xf numFmtId="0" fontId="173" fillId="5" borderId="2" xfId="0" applyFont="1" applyFill="1" applyBorder="1" applyAlignment="1">
      <alignment horizontal="center" vertical="center" textRotation="255" wrapText="1"/>
    </xf>
    <xf numFmtId="0" fontId="174" fillId="5" borderId="2" xfId="0" applyFont="1" applyFill="1" applyBorder="1" applyAlignment="1">
      <alignment horizontal="center"/>
    </xf>
    <xf numFmtId="0" fontId="113" fillId="5" borderId="2" xfId="0" applyFont="1" applyFill="1" applyBorder="1" applyAlignment="1">
      <alignment horizontal="center" vertical="center"/>
    </xf>
    <xf numFmtId="0" fontId="164" fillId="5" borderId="2" xfId="0" applyFont="1" applyFill="1" applyBorder="1" applyAlignment="1">
      <alignment horizontal="center" vertical="center"/>
    </xf>
    <xf numFmtId="0" fontId="175" fillId="5" borderId="2" xfId="57" applyFont="1" applyFill="1" applyBorder="1" applyAlignment="1">
      <alignment horizontal="center" vertical="center"/>
    </xf>
    <xf numFmtId="0" fontId="175" fillId="5" borderId="2" xfId="0" applyFont="1" applyFill="1" applyBorder="1" applyAlignment="1">
      <alignment horizontal="center" vertical="center" wrapText="1"/>
    </xf>
    <xf numFmtId="0" fontId="176" fillId="5" borderId="2" xfId="0" applyFont="1" applyFill="1" applyBorder="1" applyAlignment="1">
      <alignment horizontal="center" vertical="center"/>
    </xf>
    <xf numFmtId="0" fontId="152" fillId="5" borderId="2" xfId="0" applyFont="1" applyFill="1" applyBorder="1" applyAlignment="1">
      <alignment horizontal="center" vertical="center" wrapText="1"/>
    </xf>
    <xf numFmtId="0" fontId="177" fillId="5" borderId="2" xfId="0" applyFont="1" applyFill="1" applyBorder="1" applyAlignment="1">
      <alignment horizontal="center" vertical="center" wrapText="1"/>
    </xf>
    <xf numFmtId="0" fontId="164" fillId="5" borderId="16" xfId="0" applyFont="1" applyFill="1" applyBorder="1" applyAlignment="1">
      <alignment horizontal="center" vertical="center" wrapText="1"/>
    </xf>
    <xf numFmtId="0" fontId="178" fillId="63" borderId="2" xfId="0" applyFont="1" applyFill="1" applyBorder="1" applyAlignment="1">
      <alignment horizontal="center" vertical="center" wrapText="1"/>
    </xf>
    <xf numFmtId="0" fontId="174" fillId="5" borderId="14" xfId="0" applyFont="1" applyFill="1" applyBorder="1" applyAlignment="1">
      <alignment horizontal="center"/>
    </xf>
    <xf numFmtId="0" fontId="179" fillId="5" borderId="2" xfId="0" applyFont="1" applyFill="1" applyBorder="1" applyAlignment="1">
      <alignment horizontal="center" vertical="center"/>
    </xf>
    <xf numFmtId="0" fontId="180" fillId="5" borderId="2" xfId="0" applyFont="1" applyFill="1" applyBorder="1" applyAlignment="1">
      <alignment horizontal="center" vertical="center"/>
    </xf>
    <xf numFmtId="0" fontId="175" fillId="5" borderId="2" xfId="57" applyFont="1" applyFill="1" applyBorder="1" applyAlignment="1">
      <alignment horizontal="center" vertical="center" wrapText="1"/>
    </xf>
    <xf numFmtId="0" fontId="164" fillId="5" borderId="2" xfId="0" applyFont="1" applyFill="1" applyBorder="1" applyAlignment="1">
      <alignment horizontal="center" vertical="center" wrapText="1"/>
    </xf>
    <xf numFmtId="0" fontId="110" fillId="0" borderId="0" xfId="0" applyFont="1" applyFill="1" applyAlignment="1">
      <alignment horizontal="center" vertical="center" textRotation="255" wrapText="1"/>
    </xf>
    <xf numFmtId="0" fontId="173" fillId="10" borderId="2" xfId="0" applyFont="1" applyFill="1" applyBorder="1" applyAlignment="1">
      <alignment horizontal="center" vertical="center" textRotation="255" wrapText="1"/>
    </xf>
    <xf numFmtId="0" fontId="174" fillId="10" borderId="3" xfId="0" applyFont="1" applyFill="1" applyBorder="1" applyAlignment="1">
      <alignment horizontal="center"/>
    </xf>
    <xf numFmtId="0" fontId="174" fillId="10" borderId="4" xfId="0" applyFont="1" applyFill="1" applyBorder="1" applyAlignment="1">
      <alignment horizontal="center"/>
    </xf>
    <xf numFmtId="0" fontId="174" fillId="10" borderId="7" xfId="0" applyFont="1" applyFill="1" applyBorder="1" applyAlignment="1">
      <alignment horizontal="center"/>
    </xf>
    <xf numFmtId="0" fontId="174" fillId="10" borderId="8" xfId="0" applyFont="1" applyFill="1" applyBorder="1" applyAlignment="1">
      <alignment horizontal="center"/>
    </xf>
    <xf numFmtId="0" fontId="113" fillId="10" borderId="2" xfId="0" applyFont="1" applyFill="1" applyBorder="1" applyAlignment="1">
      <alignment horizontal="center" vertical="center"/>
    </xf>
    <xf numFmtId="0" fontId="164" fillId="10" borderId="2" xfId="0" applyFont="1" applyFill="1" applyBorder="1" applyAlignment="1">
      <alignment horizontal="center" vertical="center"/>
    </xf>
    <xf numFmtId="0" fontId="175" fillId="10" borderId="2" xfId="57" applyFont="1" applyFill="1" applyBorder="1" applyAlignment="1">
      <alignment horizontal="center" vertical="center" wrapText="1"/>
    </xf>
    <xf numFmtId="0" fontId="175" fillId="10" borderId="2" xfId="0" applyFont="1" applyFill="1" applyBorder="1" applyAlignment="1">
      <alignment horizontal="center" vertical="center" wrapText="1"/>
    </xf>
    <xf numFmtId="0" fontId="181" fillId="10" borderId="2" xfId="0" applyFont="1" applyFill="1" applyBorder="1" applyAlignment="1">
      <alignment horizontal="center" vertical="center" wrapText="1"/>
    </xf>
    <xf numFmtId="0" fontId="176" fillId="10" borderId="2" xfId="0" applyFont="1" applyFill="1" applyBorder="1" applyAlignment="1">
      <alignment horizontal="center" vertical="center"/>
    </xf>
    <xf numFmtId="0" fontId="152" fillId="10" borderId="2" xfId="0" applyFont="1" applyFill="1" applyBorder="1" applyAlignment="1">
      <alignment horizontal="center" vertical="center" wrapText="1"/>
    </xf>
    <xf numFmtId="0" fontId="164" fillId="10" borderId="2" xfId="0" applyFont="1" applyFill="1" applyBorder="1" applyAlignment="1">
      <alignment horizontal="center" vertical="center" wrapText="1"/>
    </xf>
    <xf numFmtId="0" fontId="164" fillId="10" borderId="16" xfId="0" applyFont="1" applyFill="1" applyBorder="1" applyAlignment="1">
      <alignment horizontal="center" vertical="center" wrapText="1"/>
    </xf>
    <xf numFmtId="0" fontId="182" fillId="51" borderId="2" xfId="0" applyFont="1" applyFill="1" applyBorder="1" applyAlignment="1">
      <alignment horizontal="center" vertical="center" wrapText="1"/>
    </xf>
    <xf numFmtId="0" fontId="179" fillId="10" borderId="2" xfId="0" applyFont="1" applyFill="1" applyBorder="1" applyAlignment="1">
      <alignment horizontal="center" vertical="center"/>
    </xf>
    <xf numFmtId="0" fontId="180" fillId="10" borderId="2" xfId="0" applyFont="1" applyFill="1" applyBorder="1" applyAlignment="1">
      <alignment horizontal="center" vertical="center"/>
    </xf>
    <xf numFmtId="0" fontId="152" fillId="10" borderId="0" xfId="0" applyFont="1" applyFill="1" applyAlignment="1">
      <alignment horizontal="center" vertical="center" wrapText="1"/>
    </xf>
    <xf numFmtId="0" fontId="152" fillId="10" borderId="9" xfId="0" applyFont="1" applyFill="1" applyBorder="1" applyAlignment="1">
      <alignment horizontal="center" vertical="center" wrapText="1"/>
    </xf>
    <xf numFmtId="0" fontId="175" fillId="10" borderId="14" xfId="0" applyFont="1" applyFill="1" applyBorder="1" applyAlignment="1">
      <alignment horizontal="center" vertical="center" wrapText="1"/>
    </xf>
    <xf numFmtId="0" fontId="50" fillId="4" borderId="2" xfId="51" applyFont="1" applyFill="1" applyBorder="1" applyAlignment="1">
      <alignment horizontal="center"/>
    </xf>
    <xf numFmtId="0" fontId="6" fillId="4" borderId="2" xfId="51" applyFont="1" applyFill="1" applyBorder="1" applyAlignment="1">
      <alignment horizontal="center"/>
    </xf>
    <xf numFmtId="0" fontId="6" fillId="7" borderId="2" xfId="51" applyFont="1" applyFill="1" applyBorder="1" applyAlignment="1">
      <alignment horizontal="center" vertical="center"/>
    </xf>
    <xf numFmtId="0" fontId="50" fillId="25" borderId="14" xfId="0" applyFont="1" applyFill="1" applyBorder="1" applyAlignment="1">
      <alignment horizontal="center" vertical="center" wrapText="1"/>
    </xf>
    <xf numFmtId="0" fontId="183" fillId="25" borderId="2" xfId="0" applyFont="1" applyFill="1" applyBorder="1" applyAlignment="1">
      <alignment horizontal="left" vertical="center" wrapText="1"/>
    </xf>
    <xf numFmtId="0" fontId="6" fillId="25" borderId="2" xfId="0" applyFont="1" applyFill="1" applyBorder="1" applyAlignment="1">
      <alignment horizontal="left" vertical="center" wrapText="1"/>
    </xf>
    <xf numFmtId="0" fontId="6" fillId="8" borderId="2" xfId="51" applyFont="1" applyFill="1" applyBorder="1" applyAlignment="1">
      <alignment horizontal="center" vertical="center"/>
    </xf>
    <xf numFmtId="0" fontId="184" fillId="8" borderId="2" xfId="0" applyFont="1" applyFill="1" applyBorder="1" applyAlignment="1">
      <alignment horizontal="left" vertical="center"/>
    </xf>
    <xf numFmtId="0" fontId="185" fillId="8" borderId="2" xfId="0" applyFont="1" applyFill="1" applyBorder="1" applyAlignment="1">
      <alignment horizontal="left" vertical="center" wrapText="1"/>
    </xf>
    <xf numFmtId="0" fontId="186" fillId="25" borderId="2" xfId="0" applyFont="1" applyFill="1" applyBorder="1" applyAlignment="1">
      <alignment horizontal="center" vertical="center" wrapText="1"/>
    </xf>
    <xf numFmtId="0" fontId="187" fillId="25" borderId="2" xfId="0" applyFont="1" applyFill="1" applyBorder="1" applyAlignment="1">
      <alignment horizontal="left" vertical="center" wrapText="1"/>
    </xf>
    <xf numFmtId="0" fontId="174" fillId="0" borderId="0" xfId="0" applyFont="1" applyFill="1" applyBorder="1" applyAlignment="1"/>
    <xf numFmtId="0" fontId="180" fillId="0" borderId="0" xfId="0" applyFont="1" applyFill="1" applyBorder="1" applyAlignment="1">
      <alignment horizontal="center" vertical="center"/>
    </xf>
    <xf numFmtId="0" fontId="176" fillId="0" borderId="0" xfId="0" applyFont="1" applyFill="1" applyBorder="1" applyAlignment="1">
      <alignment horizontal="center" vertical="center"/>
    </xf>
    <xf numFmtId="0" fontId="188" fillId="0" borderId="0" xfId="6" applyFont="1" applyFill="1" applyBorder="1" applyAlignment="1" applyProtection="1">
      <alignment horizontal="left"/>
    </xf>
    <xf numFmtId="0" fontId="164" fillId="0" borderId="0" xfId="0" applyFont="1" applyFill="1" applyBorder="1" applyAlignment="1">
      <alignment vertical="center" wrapText="1"/>
    </xf>
    <xf numFmtId="0" fontId="152" fillId="0" borderId="0" xfId="0" applyFont="1">
      <alignment vertical="center"/>
    </xf>
    <xf numFmtId="0" fontId="182" fillId="0" borderId="0" xfId="0" applyFont="1" applyFill="1" applyBorder="1" applyAlignment="1">
      <alignment vertical="center" wrapText="1"/>
    </xf>
    <xf numFmtId="0" fontId="189" fillId="0" borderId="0" xfId="57" applyFont="1" applyFill="1" applyBorder="1" applyAlignment="1">
      <alignment horizontal="center" vertical="center" wrapText="1"/>
    </xf>
    <xf numFmtId="0" fontId="1" fillId="0" borderId="0" xfId="0" applyFont="1" applyFill="1" applyBorder="1">
      <alignment vertical="center"/>
    </xf>
    <xf numFmtId="0" fontId="50" fillId="0" borderId="0" xfId="51" applyFont="1" applyFill="1" applyBorder="1" applyAlignment="1"/>
    <xf numFmtId="0" fontId="6" fillId="0" borderId="0" xfId="51" applyFont="1" applyFill="1" applyBorder="1" applyAlignment="1"/>
    <xf numFmtId="0" fontId="190" fillId="0" borderId="0" xfId="51" applyFont="1" applyFill="1" applyBorder="1" applyAlignment="1">
      <alignment vertical="center"/>
    </xf>
    <xf numFmtId="0" fontId="50" fillId="25" borderId="0" xfId="0" applyFont="1" applyFill="1" applyBorder="1" applyAlignment="1">
      <alignment vertical="center" wrapText="1"/>
    </xf>
    <xf numFmtId="0" fontId="119" fillId="30" borderId="9" xfId="56" applyFont="1" applyFill="1" applyBorder="1" applyAlignment="1">
      <alignment horizontal="center" vertical="center"/>
    </xf>
    <xf numFmtId="0" fontId="126" fillId="0" borderId="0" xfId="56" applyFont="1" applyBorder="1" applyAlignment="1">
      <alignment horizontal="center" vertical="center"/>
    </xf>
    <xf numFmtId="0" fontId="191" fillId="0" borderId="6" xfId="56" applyFont="1" applyFill="1" applyBorder="1" applyAlignment="1">
      <alignment horizontal="center" vertical="center"/>
    </xf>
    <xf numFmtId="0" fontId="191" fillId="0" borderId="7" xfId="56" applyFont="1" applyFill="1" applyBorder="1" applyAlignment="1">
      <alignment horizontal="center" vertical="center"/>
    </xf>
    <xf numFmtId="0" fontId="134" fillId="0" borderId="0" xfId="56" applyFont="1" applyFill="1" applyBorder="1" applyAlignment="1">
      <alignment vertical="center"/>
    </xf>
    <xf numFmtId="0" fontId="144" fillId="0" borderId="0" xfId="6" applyFont="1" applyFill="1" applyBorder="1" applyAlignment="1" applyProtection="1"/>
    <xf numFmtId="0" fontId="50" fillId="64" borderId="2" xfId="51" applyFont="1" applyFill="1" applyBorder="1" applyAlignment="1">
      <alignment horizontal="center" vertical="center"/>
    </xf>
    <xf numFmtId="0" fontId="71" fillId="65" borderId="2" xfId="56" applyFont="1" applyFill="1" applyBorder="1" applyAlignment="1">
      <alignment horizontal="center" vertical="center" wrapText="1"/>
    </xf>
    <xf numFmtId="0" fontId="192" fillId="65" borderId="2" xfId="56" applyFont="1" applyFill="1" applyBorder="1" applyAlignment="1">
      <alignment horizontal="center" vertical="center" wrapText="1"/>
    </xf>
    <xf numFmtId="0" fontId="128" fillId="66" borderId="0" xfId="56" applyFont="1" applyFill="1" applyBorder="1" applyAlignment="1">
      <alignment horizontal="center" vertical="center" wrapText="1"/>
    </xf>
    <xf numFmtId="0" fontId="193" fillId="0" borderId="2" xfId="51" applyFont="1" applyFill="1" applyBorder="1" applyAlignment="1">
      <alignment horizontal="left" vertical="center" wrapText="1"/>
    </xf>
    <xf numFmtId="0" fontId="194" fillId="0" borderId="2" xfId="0" applyFont="1" applyFill="1" applyBorder="1" applyAlignment="1">
      <alignment horizontal="center" vertical="center"/>
    </xf>
    <xf numFmtId="0" fontId="72" fillId="0" borderId="2" xfId="56" applyFont="1" applyFill="1" applyBorder="1" applyAlignment="1">
      <alignment horizontal="center" vertical="center" wrapText="1"/>
    </xf>
    <xf numFmtId="0" fontId="142" fillId="0" borderId="2" xfId="56" applyFont="1" applyFill="1" applyBorder="1" applyAlignment="1">
      <alignment horizontal="center" vertical="center" wrapText="1"/>
    </xf>
    <xf numFmtId="0" fontId="72" fillId="4" borderId="0" xfId="56" applyFont="1" applyFill="1" applyBorder="1" applyAlignment="1">
      <alignment horizontal="center" vertical="center" wrapText="1"/>
    </xf>
    <xf numFmtId="0" fontId="140" fillId="4" borderId="0" xfId="56" applyFont="1" applyFill="1" applyBorder="1" applyAlignment="1">
      <alignment horizontal="center" vertical="center" wrapText="1"/>
    </xf>
    <xf numFmtId="0" fontId="193" fillId="0" borderId="2" xfId="51" applyFont="1" applyBorder="1" applyAlignment="1">
      <alignment horizontal="left" vertical="center"/>
    </xf>
    <xf numFmtId="0" fontId="144" fillId="0" borderId="0" xfId="6" applyFont="1" applyFill="1" applyAlignment="1" applyProtection="1">
      <alignment horizontal="left"/>
    </xf>
    <xf numFmtId="0" fontId="137" fillId="0" borderId="0" xfId="56" applyFont="1" applyFill="1" applyBorder="1" applyAlignment="1">
      <alignment horizontal="center" vertical="center" wrapText="1"/>
    </xf>
    <xf numFmtId="0" fontId="191" fillId="0" borderId="0" xfId="56" applyFont="1" applyFill="1" applyAlignment="1">
      <alignment horizontal="center" vertical="center"/>
    </xf>
    <xf numFmtId="0" fontId="134" fillId="0" borderId="0" xfId="56" applyFont="1" applyFill="1" applyAlignment="1">
      <alignment vertical="center"/>
    </xf>
    <xf numFmtId="0" fontId="145" fillId="4" borderId="0" xfId="56" applyFont="1" applyFill="1" applyBorder="1" applyAlignment="1">
      <alignment horizontal="center" vertical="center" wrapText="1"/>
    </xf>
    <xf numFmtId="0" fontId="71" fillId="0" borderId="14" xfId="56" applyFont="1" applyBorder="1" applyAlignment="1">
      <alignment horizontal="center" vertical="center" wrapText="1"/>
    </xf>
    <xf numFmtId="0" fontId="122" fillId="0" borderId="0" xfId="56" applyFont="1" applyBorder="1" applyAlignment="1">
      <alignment vertical="center" wrapText="1"/>
    </xf>
    <xf numFmtId="0" fontId="128" fillId="0" borderId="2" xfId="56" applyFont="1" applyBorder="1" applyAlignment="1">
      <alignment horizontal="center" vertical="center" wrapText="1"/>
    </xf>
    <xf numFmtId="0" fontId="122" fillId="0" borderId="1" xfId="56" applyFont="1" applyBorder="1" applyAlignment="1">
      <alignment horizontal="center" vertical="center" wrapText="1"/>
    </xf>
    <xf numFmtId="0" fontId="122" fillId="0" borderId="0" xfId="56" applyFont="1" applyBorder="1" applyAlignment="1">
      <alignment horizontal="center" vertical="center" wrapText="1"/>
    </xf>
    <xf numFmtId="0" fontId="68" fillId="38" borderId="2" xfId="56" applyFont="1" applyFill="1" applyBorder="1" applyAlignment="1">
      <alignment horizontal="left" vertical="center" wrapText="1"/>
    </xf>
    <xf numFmtId="0" fontId="192" fillId="27" borderId="0" xfId="56" applyFont="1" applyFill="1" applyAlignment="1">
      <alignment horizontal="center"/>
    </xf>
    <xf numFmtId="0" fontId="152" fillId="4" borderId="0" xfId="0" applyFont="1" applyFill="1">
      <alignment vertical="center"/>
    </xf>
    <xf numFmtId="0" fontId="89" fillId="4" borderId="0" xfId="0" applyFont="1" applyFill="1">
      <alignment vertical="center"/>
    </xf>
    <xf numFmtId="0" fontId="176" fillId="4" borderId="0" xfId="0" applyFont="1" applyFill="1">
      <alignment vertical="center"/>
    </xf>
    <xf numFmtId="0" fontId="11" fillId="4" borderId="0" xfId="51" applyFont="1" applyFill="1"/>
    <xf numFmtId="0" fontId="149" fillId="4" borderId="2" xfId="0" applyFont="1" applyFill="1" applyBorder="1" applyAlignment="1">
      <alignment horizontal="center" vertical="center"/>
    </xf>
    <xf numFmtId="0" fontId="147" fillId="19" borderId="2" xfId="0" applyFont="1" applyFill="1" applyBorder="1" applyAlignment="1">
      <alignment horizontal="center" vertical="center"/>
    </xf>
    <xf numFmtId="0" fontId="195" fillId="19" borderId="2" xfId="0" applyFont="1" applyFill="1" applyBorder="1" applyAlignment="1">
      <alignment horizontal="center" vertical="center"/>
    </xf>
    <xf numFmtId="0" fontId="196" fillId="19" borderId="2" xfId="0" applyFont="1" applyFill="1" applyBorder="1" applyAlignment="1">
      <alignment horizontal="center" vertical="center"/>
    </xf>
    <xf numFmtId="0" fontId="196" fillId="19" borderId="2" xfId="57" applyFont="1" applyFill="1" applyBorder="1" applyAlignment="1">
      <alignment horizontal="center" vertical="center" wrapText="1"/>
    </xf>
    <xf numFmtId="0" fontId="197" fillId="67" borderId="2" xfId="57" applyFont="1" applyFill="1" applyBorder="1" applyAlignment="1">
      <alignment horizontal="center" vertical="center" wrapText="1"/>
    </xf>
    <xf numFmtId="0" fontId="121" fillId="0" borderId="3" xfId="51" applyFont="1" applyFill="1" applyBorder="1" applyAlignment="1">
      <alignment horizontal="left" vertical="center"/>
    </xf>
    <xf numFmtId="0" fontId="121" fillId="0" borderId="5" xfId="51" applyFont="1" applyFill="1" applyBorder="1" applyAlignment="1">
      <alignment horizontal="left" vertical="center"/>
    </xf>
    <xf numFmtId="181" fontId="198" fillId="5" borderId="2" xfId="0" applyNumberFormat="1" applyFont="1" applyFill="1" applyBorder="1" applyAlignment="1">
      <alignment horizontal="center" vertical="center"/>
    </xf>
    <xf numFmtId="181" fontId="161" fillId="0" borderId="2" xfId="0" applyNumberFormat="1" applyFont="1" applyBorder="1" applyAlignment="1">
      <alignment horizontal="center" vertical="center" wrapText="1"/>
    </xf>
    <xf numFmtId="0" fontId="199" fillId="0" borderId="2" xfId="0" applyFont="1" applyBorder="1" applyAlignment="1">
      <alignment horizontal="center" vertical="center" wrapText="1"/>
    </xf>
    <xf numFmtId="181" fontId="161" fillId="0" borderId="2" xfId="0" applyNumberFormat="1" applyFont="1" applyBorder="1" applyAlignment="1">
      <alignment horizontal="center" vertical="center"/>
    </xf>
    <xf numFmtId="0" fontId="121" fillId="0" borderId="6" xfId="51" applyFont="1" applyFill="1" applyBorder="1" applyAlignment="1">
      <alignment horizontal="left" vertical="center"/>
    </xf>
    <xf numFmtId="0" fontId="121" fillId="0" borderId="8" xfId="51" applyFont="1" applyFill="1" applyBorder="1" applyAlignment="1">
      <alignment horizontal="left" vertical="center"/>
    </xf>
    <xf numFmtId="181" fontId="161" fillId="0" borderId="14" xfId="0" applyNumberFormat="1" applyFont="1" applyBorder="1" applyAlignment="1">
      <alignment horizontal="center" vertical="center"/>
    </xf>
    <xf numFmtId="0" fontId="199" fillId="0" borderId="14" xfId="0" applyFont="1" applyBorder="1" applyAlignment="1">
      <alignment horizontal="center" vertical="center" wrapText="1"/>
    </xf>
    <xf numFmtId="181" fontId="200" fillId="0" borderId="2" xfId="0" applyNumberFormat="1" applyFont="1" applyBorder="1" applyAlignment="1">
      <alignment horizontal="center" vertical="center"/>
    </xf>
    <xf numFmtId="0" fontId="4" fillId="0" borderId="1" xfId="51" applyFont="1" applyBorder="1" applyAlignment="1">
      <alignment horizontal="center" vertical="center" wrapText="1"/>
    </xf>
    <xf numFmtId="0" fontId="4" fillId="0" borderId="0" xfId="51" applyFont="1" applyAlignment="1">
      <alignment horizontal="center" vertical="center" wrapText="1"/>
    </xf>
    <xf numFmtId="181" fontId="198" fillId="5" borderId="14" xfId="0" applyNumberFormat="1" applyFont="1" applyFill="1" applyBorder="1" applyAlignment="1">
      <alignment horizontal="center" vertical="center"/>
    </xf>
    <xf numFmtId="181" fontId="0" fillId="0" borderId="2" xfId="0" applyNumberFormat="1" applyBorder="1" applyAlignment="1">
      <alignment horizontal="center" vertical="center" wrapText="1"/>
    </xf>
    <xf numFmtId="181" fontId="0" fillId="0" borderId="2" xfId="0" applyNumberFormat="1" applyBorder="1" applyAlignment="1">
      <alignment horizontal="center" vertical="center"/>
    </xf>
    <xf numFmtId="181" fontId="0" fillId="0" borderId="14" xfId="0" applyNumberFormat="1" applyBorder="1" applyAlignment="1">
      <alignment horizontal="center" vertical="center"/>
    </xf>
    <xf numFmtId="0" fontId="147" fillId="19" borderId="16" xfId="0" applyFont="1" applyFill="1" applyBorder="1" applyAlignment="1">
      <alignment horizontal="center" vertical="center"/>
    </xf>
    <xf numFmtId="0" fontId="196" fillId="19" borderId="16" xfId="0" applyFont="1" applyFill="1" applyBorder="1" applyAlignment="1">
      <alignment horizontal="center" vertical="center"/>
    </xf>
    <xf numFmtId="0" fontId="196" fillId="19" borderId="16" xfId="57" applyFont="1" applyFill="1" applyBorder="1" applyAlignment="1">
      <alignment horizontal="center" vertical="center" wrapText="1"/>
    </xf>
    <xf numFmtId="0" fontId="197" fillId="67" borderId="16" xfId="57" applyFont="1" applyFill="1" applyBorder="1" applyAlignment="1">
      <alignment horizontal="center" vertical="center" wrapText="1"/>
    </xf>
    <xf numFmtId="181" fontId="120" fillId="5" borderId="2" xfId="51" applyNumberFormat="1" applyFont="1" applyFill="1" applyBorder="1" applyAlignment="1">
      <alignment horizontal="center" vertical="center"/>
    </xf>
    <xf numFmtId="0" fontId="161" fillId="0" borderId="2" xfId="0" applyFont="1" applyBorder="1" applyAlignment="1">
      <alignment horizontal="center" vertical="center" wrapText="1"/>
    </xf>
    <xf numFmtId="0" fontId="161" fillId="0" borderId="14" xfId="0" applyFont="1" applyBorder="1" applyAlignment="1">
      <alignment horizontal="center" vertical="center" wrapText="1"/>
    </xf>
    <xf numFmtId="181" fontId="200" fillId="0" borderId="3" xfId="0" applyNumberFormat="1" applyFont="1" applyBorder="1" applyAlignment="1">
      <alignment horizontal="center" vertical="center"/>
    </xf>
    <xf numFmtId="181" fontId="200" fillId="0" borderId="4" xfId="0" applyNumberFormat="1" applyFont="1" applyBorder="1" applyAlignment="1">
      <alignment horizontal="center" vertical="center"/>
    </xf>
    <xf numFmtId="0" fontId="149" fillId="4" borderId="2" xfId="0" applyNumberFormat="1" applyFont="1" applyFill="1" applyBorder="1" applyAlignment="1">
      <alignment horizontal="center" vertical="center"/>
    </xf>
    <xf numFmtId="0" fontId="201" fillId="4" borderId="2" xfId="0" applyNumberFormat="1" applyFont="1" applyFill="1" applyBorder="1" applyAlignment="1">
      <alignment horizontal="center" vertical="center"/>
    </xf>
    <xf numFmtId="0" fontId="147" fillId="19" borderId="2" xfId="0" applyNumberFormat="1" applyFont="1" applyFill="1" applyBorder="1" applyAlignment="1">
      <alignment horizontal="center" vertical="center"/>
    </xf>
    <xf numFmtId="0" fontId="195" fillId="19" borderId="2" xfId="0" applyNumberFormat="1" applyFont="1" applyFill="1" applyBorder="1" applyAlignment="1">
      <alignment horizontal="center" vertical="center"/>
    </xf>
    <xf numFmtId="0" fontId="196" fillId="19" borderId="2" xfId="0" applyNumberFormat="1" applyFont="1" applyFill="1" applyBorder="1" applyAlignment="1">
      <alignment horizontal="center" vertical="center"/>
    </xf>
    <xf numFmtId="0" fontId="196" fillId="19" borderId="2" xfId="57" applyNumberFormat="1" applyFont="1" applyFill="1" applyBorder="1" applyAlignment="1">
      <alignment horizontal="center" vertical="center" wrapText="1"/>
    </xf>
    <xf numFmtId="0" fontId="197" fillId="67" borderId="2" xfId="57" applyNumberFormat="1" applyFont="1" applyFill="1" applyBorder="1" applyAlignment="1">
      <alignment horizontal="center" vertical="center" wrapText="1"/>
    </xf>
    <xf numFmtId="181" fontId="200" fillId="0" borderId="3" xfId="0" applyNumberFormat="1" applyFont="1" applyFill="1" applyBorder="1" applyAlignment="1">
      <alignment horizontal="center" vertical="center"/>
    </xf>
    <xf numFmtId="181" fontId="200" fillId="0" borderId="4" xfId="0" applyNumberFormat="1" applyFont="1" applyFill="1" applyBorder="1" applyAlignment="1">
      <alignment horizontal="center" vertical="center"/>
    </xf>
    <xf numFmtId="0" fontId="195" fillId="19" borderId="16" xfId="0" applyFont="1" applyFill="1" applyBorder="1" applyAlignment="1">
      <alignment horizontal="center" vertical="center"/>
    </xf>
    <xf numFmtId="0" fontId="202" fillId="55" borderId="3" xfId="51" applyFont="1" applyFill="1" applyBorder="1" applyAlignment="1">
      <alignment horizontal="center" vertical="center" wrapText="1"/>
    </xf>
    <xf numFmtId="0" fontId="202" fillId="55" borderId="4" xfId="51" applyFont="1" applyFill="1" applyBorder="1" applyAlignment="1">
      <alignment horizontal="center" vertical="center" wrapText="1"/>
    </xf>
    <xf numFmtId="0" fontId="20" fillId="0" borderId="2" xfId="51" applyFont="1" applyBorder="1" applyAlignment="1">
      <alignment horizontal="center" vertical="center" wrapText="1"/>
    </xf>
    <xf numFmtId="0" fontId="171" fillId="7" borderId="2" xfId="51" applyFont="1" applyFill="1" applyBorder="1" applyAlignment="1">
      <alignment horizontal="center" vertical="center" wrapText="1"/>
    </xf>
    <xf numFmtId="0" fontId="81" fillId="68" borderId="2" xfId="51" applyFont="1" applyFill="1" applyBorder="1" applyAlignment="1">
      <alignment horizontal="center" vertical="center"/>
    </xf>
    <xf numFmtId="0" fontId="6" fillId="6" borderId="16"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4" fillId="6" borderId="8" xfId="0" applyFont="1" applyFill="1" applyBorder="1" applyAlignment="1">
      <alignment horizontal="center" vertical="center" wrapText="1"/>
    </xf>
    <xf numFmtId="0" fontId="17" fillId="6" borderId="2" xfId="0" applyFont="1" applyFill="1" applyBorder="1" applyAlignment="1">
      <alignment horizontal="center" vertical="center" wrapText="1"/>
    </xf>
    <xf numFmtId="0" fontId="4" fillId="6" borderId="14" xfId="0" applyFont="1" applyFill="1" applyBorder="1" applyAlignment="1">
      <alignment horizontal="center" vertical="center" wrapText="1"/>
    </xf>
    <xf numFmtId="0" fontId="17" fillId="6" borderId="14" xfId="0" applyFont="1" applyFill="1" applyBorder="1" applyAlignment="1">
      <alignment horizontal="center" vertical="center" wrapText="1"/>
    </xf>
    <xf numFmtId="0" fontId="15" fillId="6" borderId="2" xfId="0" applyFont="1" applyFill="1" applyBorder="1" applyAlignment="1">
      <alignment horizontal="center" vertical="center" wrapText="1"/>
    </xf>
    <xf numFmtId="0" fontId="4" fillId="6" borderId="16" xfId="0" applyFont="1" applyFill="1" applyBorder="1" applyAlignment="1">
      <alignment horizontal="center" vertical="center" wrapText="1"/>
    </xf>
    <xf numFmtId="181" fontId="200" fillId="0" borderId="5" xfId="0" applyNumberFormat="1" applyFont="1" applyBorder="1" applyAlignment="1">
      <alignment horizontal="center" vertical="center"/>
    </xf>
    <xf numFmtId="181" fontId="200" fillId="0" borderId="5" xfId="0" applyNumberFormat="1" applyFont="1" applyFill="1" applyBorder="1" applyAlignment="1">
      <alignment horizontal="center" vertical="center"/>
    </xf>
    <xf numFmtId="0" fontId="202" fillId="55" borderId="5" xfId="51" applyFont="1" applyFill="1" applyBorder="1" applyAlignment="1">
      <alignment horizontal="center" vertical="center" wrapText="1"/>
    </xf>
    <xf numFmtId="0" fontId="12" fillId="6" borderId="14" xfId="0" applyFont="1" applyFill="1" applyBorder="1" applyAlignment="1">
      <alignment horizontal="left" vertical="center" wrapText="1"/>
    </xf>
    <xf numFmtId="0" fontId="14" fillId="8" borderId="2" xfId="51" applyFont="1" applyFill="1" applyBorder="1" applyAlignment="1">
      <alignment horizontal="left" vertical="center"/>
    </xf>
    <xf numFmtId="0" fontId="17" fillId="8" borderId="2" xfId="51" applyFont="1" applyFill="1" applyBorder="1" applyAlignment="1">
      <alignment horizontal="left" vertical="center"/>
    </xf>
    <xf numFmtId="0" fontId="14" fillId="6" borderId="2" xfId="51" applyFont="1" applyFill="1" applyBorder="1" applyAlignment="1">
      <alignment horizontal="left"/>
    </xf>
    <xf numFmtId="0" fontId="18" fillId="6" borderId="16" xfId="0" applyFont="1" applyFill="1" applyBorder="1" applyAlignment="1">
      <alignment horizontal="left" vertical="center" wrapText="1"/>
    </xf>
    <xf numFmtId="0" fontId="152" fillId="0" borderId="0" xfId="0" applyFont="1" applyBorder="1" applyAlignment="1">
      <alignment horizontal="left" vertical="center"/>
    </xf>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188" fillId="0" borderId="0" xfId="6" applyFont="1" applyFill="1" applyBorder="1" applyAlignment="1">
      <alignment horizontal="center" vertical="center"/>
    </xf>
    <xf numFmtId="0" fontId="203" fillId="0" borderId="2" xfId="0" applyFont="1" applyFill="1" applyBorder="1" applyAlignment="1">
      <alignment horizontal="center" vertical="center"/>
    </xf>
    <xf numFmtId="0" fontId="74" fillId="0" borderId="0" xfId="0" applyFont="1" applyFill="1" applyBorder="1" applyAlignment="1">
      <alignment horizontal="center" vertical="center"/>
    </xf>
    <xf numFmtId="0" fontId="204" fillId="69" borderId="2" xfId="0" applyFont="1" applyFill="1" applyBorder="1" applyAlignment="1">
      <alignment horizontal="center" vertical="center" wrapText="1"/>
    </xf>
    <xf numFmtId="0" fontId="204" fillId="70" borderId="2" xfId="0" applyFont="1" applyFill="1" applyBorder="1" applyAlignment="1">
      <alignment horizontal="left" vertical="center" wrapText="1"/>
    </xf>
    <xf numFmtId="0" fontId="204" fillId="71" borderId="2" xfId="0" applyFont="1" applyFill="1" applyBorder="1" applyAlignment="1">
      <alignment horizontal="center" vertical="center" wrapText="1"/>
    </xf>
    <xf numFmtId="0" fontId="204" fillId="72" borderId="2" xfId="0" applyFont="1" applyFill="1" applyBorder="1" applyAlignment="1">
      <alignment horizontal="center" vertical="center" wrapText="1"/>
    </xf>
    <xf numFmtId="0" fontId="204" fillId="73" borderId="2" xfId="0" applyFont="1" applyFill="1" applyBorder="1" applyAlignment="1">
      <alignment horizontal="center" vertical="center" wrapText="1"/>
    </xf>
    <xf numFmtId="2" fontId="205" fillId="74" borderId="2" xfId="0" applyNumberFormat="1" applyFont="1" applyFill="1" applyBorder="1" applyAlignment="1">
      <alignment horizontal="center" wrapText="1"/>
    </xf>
    <xf numFmtId="2" fontId="206" fillId="75" borderId="2" xfId="0" applyNumberFormat="1" applyFont="1" applyFill="1" applyBorder="1" applyAlignment="1">
      <alignment horizontal="center" wrapText="1"/>
    </xf>
    <xf numFmtId="2" fontId="205" fillId="76" borderId="2" xfId="0" applyNumberFormat="1" applyFont="1" applyFill="1" applyBorder="1" applyAlignment="1">
      <alignment horizontal="center" wrapText="1"/>
    </xf>
    <xf numFmtId="2" fontId="207" fillId="77" borderId="2" xfId="0" applyNumberFormat="1" applyFont="1" applyFill="1" applyBorder="1" applyAlignment="1">
      <alignment horizontal="center" wrapText="1"/>
    </xf>
    <xf numFmtId="2" fontId="205" fillId="78" borderId="2" xfId="0" applyNumberFormat="1" applyFont="1" applyFill="1" applyBorder="1" applyAlignment="1">
      <alignment horizontal="center" wrapText="1"/>
    </xf>
    <xf numFmtId="2" fontId="206" fillId="79" borderId="2" xfId="0" applyNumberFormat="1" applyFont="1" applyFill="1" applyBorder="1" applyAlignment="1">
      <alignment horizontal="center" wrapText="1"/>
    </xf>
    <xf numFmtId="2" fontId="205" fillId="77" borderId="2" xfId="0" applyNumberFormat="1" applyFont="1" applyFill="1" applyBorder="1" applyAlignment="1">
      <alignment horizontal="center" wrapText="1"/>
    </xf>
    <xf numFmtId="2" fontId="208" fillId="80" borderId="2" xfId="0" applyNumberFormat="1" applyFont="1" applyFill="1" applyBorder="1" applyAlignment="1">
      <alignment horizontal="center" wrapText="1"/>
    </xf>
    <xf numFmtId="2" fontId="205" fillId="81" borderId="2" xfId="0" applyNumberFormat="1" applyFont="1" applyFill="1" applyBorder="1" applyAlignment="1">
      <alignment horizontal="center" wrapText="1"/>
    </xf>
    <xf numFmtId="2" fontId="205" fillId="80" borderId="2" xfId="0" applyNumberFormat="1" applyFont="1" applyFill="1" applyBorder="1" applyAlignment="1">
      <alignment horizontal="center" wrapText="1"/>
    </xf>
    <xf numFmtId="2" fontId="209" fillId="82" borderId="2" xfId="0" applyNumberFormat="1" applyFont="1" applyFill="1" applyBorder="1" applyAlignment="1">
      <alignment horizontal="center" wrapText="1"/>
    </xf>
    <xf numFmtId="0" fontId="81" fillId="0" borderId="0" xfId="0" applyFont="1" applyFill="1" applyBorder="1" applyAlignment="1">
      <alignment horizontal="center" vertical="center"/>
    </xf>
    <xf numFmtId="2" fontId="206" fillId="83" borderId="2" xfId="0" applyNumberFormat="1" applyFont="1" applyFill="1" applyBorder="1" applyAlignment="1">
      <alignment horizontal="center" wrapText="1"/>
    </xf>
    <xf numFmtId="2" fontId="205" fillId="84" borderId="2" xfId="0" applyNumberFormat="1" applyFont="1" applyFill="1" applyBorder="1" applyAlignment="1">
      <alignment horizontal="center" wrapText="1"/>
    </xf>
    <xf numFmtId="2" fontId="210" fillId="85" borderId="2" xfId="0" applyNumberFormat="1" applyFont="1" applyFill="1" applyBorder="1" applyAlignment="1">
      <alignment horizontal="center" wrapText="1"/>
    </xf>
    <xf numFmtId="2" fontId="205" fillId="86" borderId="2" xfId="0" applyNumberFormat="1" applyFont="1" applyFill="1" applyBorder="1" applyAlignment="1">
      <alignment horizontal="center" wrapText="1"/>
    </xf>
    <xf numFmtId="2" fontId="206" fillId="87" borderId="2" xfId="0" applyNumberFormat="1" applyFont="1" applyFill="1" applyBorder="1" applyAlignment="1">
      <alignment horizontal="center" wrapText="1"/>
    </xf>
    <xf numFmtId="2" fontId="205" fillId="73" borderId="2" xfId="0" applyNumberFormat="1" applyFont="1" applyFill="1" applyBorder="1" applyAlignment="1">
      <alignment horizontal="center" wrapText="1"/>
    </xf>
    <xf numFmtId="2" fontId="211" fillId="88" borderId="2" xfId="0" applyNumberFormat="1" applyFont="1" applyFill="1" applyBorder="1" applyAlignment="1">
      <alignment horizontal="center" wrapText="1"/>
    </xf>
    <xf numFmtId="2" fontId="205" fillId="88" borderId="2" xfId="0" applyNumberFormat="1" applyFont="1" applyFill="1" applyBorder="1" applyAlignment="1">
      <alignment horizontal="center" wrapText="1"/>
    </xf>
    <xf numFmtId="2" fontId="206" fillId="89" borderId="2" xfId="0" applyNumberFormat="1" applyFont="1" applyFill="1" applyBorder="1" applyAlignment="1">
      <alignment horizontal="center" wrapText="1"/>
    </xf>
    <xf numFmtId="2" fontId="212" fillId="90" borderId="2" xfId="0" applyNumberFormat="1" applyFont="1" applyFill="1" applyBorder="1" applyAlignment="1">
      <alignment horizontal="center" wrapText="1"/>
    </xf>
    <xf numFmtId="2" fontId="213" fillId="91" borderId="2" xfId="0" applyNumberFormat="1" applyFont="1" applyFill="1" applyBorder="1" applyAlignment="1">
      <alignment horizontal="center" wrapText="1"/>
    </xf>
    <xf numFmtId="2" fontId="205" fillId="92" borderId="2" xfId="0" applyNumberFormat="1" applyFont="1" applyFill="1" applyBorder="1" applyAlignment="1">
      <alignment horizontal="center" wrapText="1"/>
    </xf>
    <xf numFmtId="2" fontId="214" fillId="93" borderId="2" xfId="0" applyNumberFormat="1" applyFont="1" applyFill="1" applyBorder="1" applyAlignment="1">
      <alignment horizontal="center" wrapText="1"/>
    </xf>
    <xf numFmtId="2" fontId="205" fillId="93" borderId="2" xfId="0" applyNumberFormat="1" applyFont="1" applyFill="1" applyBorder="1" applyAlignment="1">
      <alignment horizontal="center" wrapText="1"/>
    </xf>
    <xf numFmtId="2" fontId="215" fillId="93" borderId="2" xfId="0" applyNumberFormat="1" applyFont="1" applyFill="1" applyBorder="1" applyAlignment="1">
      <alignment horizontal="center" wrapText="1"/>
    </xf>
    <xf numFmtId="2" fontId="206" fillId="73" borderId="2" xfId="0" applyNumberFormat="1" applyFont="1" applyFill="1" applyBorder="1" applyAlignment="1">
      <alignment horizontal="center" wrapText="1"/>
    </xf>
    <xf numFmtId="2" fontId="216" fillId="94" borderId="2" xfId="0" applyNumberFormat="1" applyFont="1" applyFill="1" applyBorder="1" applyAlignment="1">
      <alignment horizontal="center" vertical="center" wrapText="1"/>
    </xf>
    <xf numFmtId="2" fontId="206" fillId="90" borderId="2" xfId="0" applyNumberFormat="1" applyFont="1" applyFill="1" applyBorder="1" applyAlignment="1">
      <alignment horizontal="center" wrapText="1"/>
    </xf>
    <xf numFmtId="2" fontId="211" fillId="76" borderId="2" xfId="0" applyNumberFormat="1" applyFont="1" applyFill="1" applyBorder="1" applyAlignment="1">
      <alignment horizontal="center" wrapText="1"/>
    </xf>
    <xf numFmtId="2" fontId="206" fillId="80" borderId="2" xfId="0" applyNumberFormat="1" applyFont="1" applyFill="1" applyBorder="1" applyAlignment="1">
      <alignment horizontal="center" wrapText="1"/>
    </xf>
    <xf numFmtId="2" fontId="217" fillId="88" borderId="2" xfId="0" applyNumberFormat="1" applyFont="1" applyFill="1" applyBorder="1" applyAlignment="1">
      <alignment horizontal="center" wrapText="1"/>
    </xf>
    <xf numFmtId="2" fontId="206" fillId="95" borderId="2" xfId="0" applyNumberFormat="1" applyFont="1" applyFill="1" applyBorder="1" applyAlignment="1">
      <alignment horizontal="center" wrapText="1"/>
    </xf>
    <xf numFmtId="2" fontId="218" fillId="93" borderId="2" xfId="0" applyNumberFormat="1" applyFont="1" applyFill="1" applyBorder="1" applyAlignment="1">
      <alignment horizontal="center" wrapText="1"/>
    </xf>
    <xf numFmtId="2" fontId="206" fillId="96" borderId="2" xfId="0" applyNumberFormat="1" applyFont="1" applyFill="1" applyBorder="1" applyAlignment="1">
      <alignment horizontal="center" wrapText="1"/>
    </xf>
    <xf numFmtId="2" fontId="219" fillId="97" borderId="2" xfId="0" applyNumberFormat="1" applyFont="1" applyFill="1" applyBorder="1" applyAlignment="1">
      <alignment horizontal="center" wrapText="1"/>
    </xf>
    <xf numFmtId="2" fontId="206" fillId="78" borderId="2" xfId="0" applyNumberFormat="1" applyFont="1" applyFill="1" applyBorder="1" applyAlignment="1">
      <alignment horizontal="center" wrapText="1"/>
    </xf>
    <xf numFmtId="2" fontId="220" fillId="98" borderId="2" xfId="0" applyNumberFormat="1" applyFont="1" applyFill="1" applyBorder="1" applyAlignment="1">
      <alignment horizontal="center" wrapText="1"/>
    </xf>
    <xf numFmtId="2" fontId="206" fillId="99" borderId="2" xfId="0" applyNumberFormat="1" applyFont="1" applyFill="1" applyBorder="1" applyAlignment="1">
      <alignment horizontal="center" wrapText="1"/>
    </xf>
    <xf numFmtId="2" fontId="218" fillId="76" borderId="2" xfId="0" applyNumberFormat="1" applyFont="1" applyFill="1" applyBorder="1" applyAlignment="1">
      <alignment horizontal="center" wrapText="1"/>
    </xf>
    <xf numFmtId="2" fontId="206" fillId="100" borderId="2" xfId="0" applyNumberFormat="1" applyFont="1" applyFill="1" applyBorder="1" applyAlignment="1">
      <alignment horizontal="center" wrapText="1"/>
    </xf>
    <xf numFmtId="2" fontId="221" fillId="101" borderId="2" xfId="0" applyNumberFormat="1" applyFont="1" applyFill="1" applyBorder="1" applyAlignment="1">
      <alignment horizontal="center" wrapText="1"/>
    </xf>
    <xf numFmtId="2" fontId="211" fillId="102" borderId="2" xfId="0" applyNumberFormat="1" applyFont="1" applyFill="1" applyBorder="1" applyAlignment="1">
      <alignment horizontal="center" wrapText="1"/>
    </xf>
    <xf numFmtId="2" fontId="222" fillId="78" borderId="2" xfId="0" applyNumberFormat="1" applyFont="1" applyFill="1" applyBorder="1" applyAlignment="1">
      <alignment horizontal="center" wrapText="1"/>
    </xf>
    <xf numFmtId="2" fontId="206" fillId="92" borderId="2" xfId="0" applyNumberFormat="1" applyFont="1" applyFill="1" applyBorder="1" applyAlignment="1">
      <alignment horizontal="center" wrapText="1"/>
    </xf>
    <xf numFmtId="2" fontId="209" fillId="98" borderId="2" xfId="0" applyNumberFormat="1" applyFont="1" applyFill="1" applyBorder="1" applyAlignment="1">
      <alignment horizontal="center" wrapText="1"/>
    </xf>
    <xf numFmtId="2" fontId="214" fillId="78" borderId="2" xfId="0" applyNumberFormat="1" applyFont="1" applyFill="1" applyBorder="1" applyAlignment="1">
      <alignment horizontal="center" wrapText="1"/>
    </xf>
    <xf numFmtId="2" fontId="213" fillId="80" borderId="2" xfId="0" applyNumberFormat="1" applyFont="1" applyFill="1" applyBorder="1" applyAlignment="1">
      <alignment horizontal="center" wrapText="1"/>
    </xf>
    <xf numFmtId="2" fontId="223" fillId="78" borderId="2" xfId="0" applyNumberFormat="1" applyFont="1" applyFill="1" applyBorder="1" applyAlignment="1">
      <alignment horizontal="center" wrapText="1"/>
    </xf>
    <xf numFmtId="2" fontId="206" fillId="76" borderId="2" xfId="0" applyNumberFormat="1" applyFont="1" applyFill="1" applyBorder="1" applyAlignment="1">
      <alignment horizontal="center" wrapText="1"/>
    </xf>
    <xf numFmtId="2" fontId="216" fillId="103" borderId="2" xfId="0" applyNumberFormat="1" applyFont="1" applyFill="1" applyBorder="1" applyAlignment="1">
      <alignment horizontal="center" wrapText="1"/>
    </xf>
    <xf numFmtId="2" fontId="206" fillId="104" borderId="2" xfId="0" applyNumberFormat="1" applyFont="1" applyFill="1" applyBorder="1" applyAlignment="1">
      <alignment horizontal="center" wrapText="1"/>
    </xf>
    <xf numFmtId="2" fontId="224" fillId="104" borderId="2" xfId="0" applyNumberFormat="1" applyFont="1" applyFill="1" applyBorder="1" applyAlignment="1">
      <alignment horizontal="center" wrapText="1"/>
    </xf>
    <xf numFmtId="2" fontId="225" fillId="101" borderId="2" xfId="0" applyNumberFormat="1" applyFont="1" applyFill="1" applyBorder="1" applyAlignment="1">
      <alignment horizontal="center" wrapText="1"/>
    </xf>
    <xf numFmtId="2" fontId="226" fillId="80" borderId="2" xfId="0" applyNumberFormat="1" applyFont="1" applyFill="1" applyBorder="1" applyAlignment="1">
      <alignment horizontal="center" wrapText="1"/>
    </xf>
    <xf numFmtId="2" fontId="227" fillId="76" borderId="2" xfId="0" applyNumberFormat="1" applyFont="1" applyFill="1" applyBorder="1" applyAlignment="1">
      <alignment horizontal="center" wrapText="1"/>
    </xf>
    <xf numFmtId="2" fontId="223" fillId="105" borderId="2" xfId="0" applyNumberFormat="1" applyFont="1" applyFill="1" applyBorder="1" applyAlignment="1">
      <alignment horizontal="center" wrapText="1"/>
    </xf>
    <xf numFmtId="2" fontId="228" fillId="86" borderId="2" xfId="0" applyNumberFormat="1" applyFont="1" applyFill="1" applyBorder="1" applyAlignment="1">
      <alignment horizontal="center" wrapText="1"/>
    </xf>
    <xf numFmtId="2" fontId="229" fillId="76" borderId="2" xfId="0" applyNumberFormat="1" applyFont="1" applyFill="1" applyBorder="1" applyAlignment="1">
      <alignment horizontal="center" wrapText="1"/>
    </xf>
    <xf numFmtId="2" fontId="206" fillId="106" borderId="2" xfId="0" applyNumberFormat="1" applyFont="1" applyFill="1" applyBorder="1" applyAlignment="1">
      <alignment horizontal="center" wrapText="1"/>
    </xf>
    <xf numFmtId="2" fontId="230" fillId="107" borderId="2" xfId="0" applyNumberFormat="1" applyFont="1" applyFill="1" applyBorder="1" applyAlignment="1">
      <alignment horizontal="center" wrapText="1"/>
    </xf>
    <xf numFmtId="2" fontId="206" fillId="108" borderId="2" xfId="0" applyNumberFormat="1" applyFont="1" applyFill="1" applyBorder="1" applyAlignment="1">
      <alignment horizontal="center" wrapText="1"/>
    </xf>
    <xf numFmtId="2" fontId="214" fillId="102" borderId="2" xfId="0" applyNumberFormat="1" applyFont="1" applyFill="1" applyBorder="1" applyAlignment="1">
      <alignment horizontal="center" wrapText="1"/>
    </xf>
    <xf numFmtId="0" fontId="74" fillId="0" borderId="2" xfId="0" applyFont="1" applyFill="1" applyBorder="1" applyAlignment="1">
      <alignment horizontal="center" vertical="center"/>
    </xf>
    <xf numFmtId="0" fontId="74" fillId="0" borderId="63" xfId="0" applyFont="1" applyFill="1" applyBorder="1" applyAlignment="1">
      <alignment horizontal="center" vertical="center" wrapText="1"/>
    </xf>
    <xf numFmtId="0" fontId="66" fillId="0" borderId="64" xfId="0" applyFont="1" applyFill="1" applyBorder="1" applyAlignment="1">
      <alignment horizontal="center" vertical="center" wrapText="1"/>
    </xf>
    <xf numFmtId="0" fontId="67" fillId="0" borderId="64" xfId="0" applyFont="1" applyFill="1" applyBorder="1" applyAlignment="1">
      <alignment horizontal="left" vertical="center" wrapText="1"/>
    </xf>
    <xf numFmtId="0" fontId="67" fillId="0" borderId="65" xfId="0" applyFont="1" applyFill="1" applyBorder="1" applyAlignment="1">
      <alignment horizontal="left" vertical="center" wrapText="1"/>
    </xf>
    <xf numFmtId="0" fontId="74" fillId="0" borderId="66" xfId="0" applyFont="1" applyFill="1" applyBorder="1" applyAlignment="1">
      <alignment horizontal="center" vertical="center" wrapText="1"/>
    </xf>
    <xf numFmtId="0" fontId="66" fillId="0" borderId="2" xfId="0" applyFont="1" applyFill="1" applyBorder="1" applyAlignment="1">
      <alignment horizontal="center" vertical="center" wrapText="1"/>
    </xf>
    <xf numFmtId="0" fontId="67" fillId="0" borderId="2" xfId="0" applyFont="1" applyFill="1" applyBorder="1" applyAlignment="1">
      <alignment horizontal="left" vertical="center" wrapText="1"/>
    </xf>
    <xf numFmtId="0" fontId="67" fillId="0" borderId="3" xfId="0" applyFont="1" applyFill="1" applyBorder="1" applyAlignment="1">
      <alignment horizontal="left" vertical="center" wrapText="1"/>
    </xf>
    <xf numFmtId="0" fontId="74" fillId="0" borderId="26" xfId="0" applyFont="1" applyFill="1" applyBorder="1" applyAlignment="1">
      <alignment horizontal="center" vertical="center" wrapText="1"/>
    </xf>
    <xf numFmtId="0" fontId="74" fillId="0" borderId="67" xfId="0" applyFont="1" applyFill="1" applyBorder="1" applyAlignment="1">
      <alignment horizontal="center" vertical="center" wrapText="1"/>
    </xf>
    <xf numFmtId="0" fontId="231" fillId="0" borderId="2" xfId="6" applyFont="1" applyBorder="1" applyAlignment="1">
      <alignment horizontal="left" vertical="center" wrapText="1"/>
    </xf>
    <xf numFmtId="0" fontId="74" fillId="0" borderId="28" xfId="0" applyFont="1" applyFill="1" applyBorder="1" applyAlignment="1">
      <alignment horizontal="center" vertical="center" wrapText="1"/>
    </xf>
    <xf numFmtId="0" fontId="66" fillId="0" borderId="29" xfId="0" applyFont="1" applyFill="1" applyBorder="1" applyAlignment="1">
      <alignment horizontal="center" vertical="center" wrapText="1"/>
    </xf>
    <xf numFmtId="0" fontId="67" fillId="0" borderId="29" xfId="0" applyFont="1" applyFill="1" applyBorder="1" applyAlignment="1">
      <alignment horizontal="left" vertical="center" wrapText="1"/>
    </xf>
    <xf numFmtId="0" fontId="67" fillId="0" borderId="68" xfId="0" applyFont="1" applyFill="1" applyBorder="1" applyAlignment="1">
      <alignment horizontal="left" vertical="center" wrapText="1"/>
    </xf>
    <xf numFmtId="0" fontId="232" fillId="4" borderId="0" xfId="0" applyFont="1" applyFill="1" applyAlignment="1">
      <alignment horizontal="center" vertical="center" wrapText="1"/>
    </xf>
    <xf numFmtId="0" fontId="119" fillId="4" borderId="0" xfId="0" applyFont="1" applyFill="1" applyAlignment="1">
      <alignment vertical="center" wrapText="1"/>
    </xf>
    <xf numFmtId="0" fontId="233" fillId="4" borderId="0" xfId="0" applyFont="1" applyFill="1" applyAlignment="1">
      <alignment horizontal="center" vertical="center" wrapText="1"/>
    </xf>
    <xf numFmtId="0" fontId="233" fillId="4" borderId="0" xfId="0" applyFont="1" applyFill="1" applyAlignment="1">
      <alignment vertical="center" wrapText="1"/>
    </xf>
    <xf numFmtId="0" fontId="234" fillId="0" borderId="0" xfId="6" applyFont="1" applyFill="1" applyBorder="1" applyAlignment="1">
      <alignment horizontal="center" vertical="center"/>
    </xf>
    <xf numFmtId="0" fontId="235" fillId="69" borderId="2" xfId="0" applyFont="1" applyFill="1" applyBorder="1" applyAlignment="1">
      <alignment horizontal="center" vertical="center" wrapText="1"/>
    </xf>
    <xf numFmtId="0" fontId="236" fillId="69" borderId="2" xfId="0" applyFont="1" applyFill="1" applyBorder="1" applyAlignment="1">
      <alignment horizontal="center" vertical="center" wrapText="1"/>
    </xf>
    <xf numFmtId="0" fontId="235" fillId="70" borderId="2" xfId="0" applyFont="1" applyFill="1" applyBorder="1" applyAlignment="1">
      <alignment horizontal="center" vertical="center" wrapText="1"/>
    </xf>
    <xf numFmtId="0" fontId="235" fillId="71" borderId="2" xfId="0" applyFont="1" applyFill="1" applyBorder="1" applyAlignment="1">
      <alignment horizontal="center" vertical="center" wrapText="1"/>
    </xf>
    <xf numFmtId="0" fontId="235" fillId="72" borderId="2" xfId="0" applyFont="1" applyFill="1" applyBorder="1" applyAlignment="1">
      <alignment horizontal="center" vertical="center" wrapText="1"/>
    </xf>
    <xf numFmtId="0" fontId="204" fillId="0" borderId="2" xfId="0" applyFont="1" applyFill="1" applyBorder="1" applyAlignment="1">
      <alignment horizontal="center" vertical="center" wrapText="1"/>
    </xf>
    <xf numFmtId="2" fontId="237" fillId="0" borderId="2" xfId="0" applyNumberFormat="1" applyFont="1" applyFill="1" applyBorder="1" applyAlignment="1">
      <alignment horizontal="center" wrapText="1"/>
    </xf>
    <xf numFmtId="2" fontId="238" fillId="0" borderId="2" xfId="0" applyNumberFormat="1" applyFont="1" applyFill="1" applyBorder="1" applyAlignment="1">
      <alignment horizontal="center" wrapText="1"/>
    </xf>
    <xf numFmtId="2" fontId="205" fillId="0" borderId="2" xfId="0" applyNumberFormat="1" applyFont="1" applyFill="1" applyBorder="1" applyAlignment="1">
      <alignment horizontal="center" wrapText="1"/>
    </xf>
    <xf numFmtId="2" fontId="238" fillId="0" borderId="2" xfId="0" applyNumberFormat="1" applyFont="1" applyFill="1" applyBorder="1" applyAlignment="1">
      <alignment horizontal="center" vertical="center" wrapText="1"/>
    </xf>
    <xf numFmtId="0" fontId="74" fillId="7" borderId="2" xfId="0" applyFont="1" applyFill="1" applyBorder="1" applyAlignment="1">
      <alignment horizontal="center" vertical="center"/>
    </xf>
    <xf numFmtId="0" fontId="119" fillId="4" borderId="0" xfId="0" applyFont="1" applyFill="1" applyBorder="1" applyAlignment="1">
      <alignment vertical="center" wrapText="1"/>
    </xf>
    <xf numFmtId="0" fontId="233" fillId="4" borderId="0" xfId="0" applyFont="1" applyFill="1" applyBorder="1" applyAlignment="1">
      <alignment vertical="center" wrapText="1"/>
    </xf>
    <xf numFmtId="0" fontId="188" fillId="4" borderId="0" xfId="6" applyFont="1" applyFill="1" applyBorder="1" applyAlignment="1" applyProtection="1">
      <alignment horizontal="left"/>
    </xf>
    <xf numFmtId="0" fontId="239" fillId="38" borderId="0" xfId="56" applyFont="1" applyFill="1" applyAlignment="1">
      <alignment horizontal="center"/>
    </xf>
    <xf numFmtId="0" fontId="1" fillId="4" borderId="0" xfId="56" applyFont="1" applyFill="1" applyAlignment="1"/>
    <xf numFmtId="0" fontId="50" fillId="50" borderId="2" xfId="51" applyFont="1" applyFill="1" applyBorder="1" applyAlignment="1">
      <alignment horizontal="center" vertical="center"/>
    </xf>
    <xf numFmtId="0" fontId="71" fillId="109" borderId="2" xfId="56" applyFont="1" applyFill="1" applyBorder="1" applyAlignment="1">
      <alignment horizontal="center" vertical="center" wrapText="1"/>
    </xf>
    <xf numFmtId="0" fontId="193" fillId="109" borderId="2" xfId="56" applyFont="1" applyFill="1" applyBorder="1" applyAlignment="1">
      <alignment horizontal="center" vertical="center" wrapText="1"/>
    </xf>
    <xf numFmtId="0" fontId="192" fillId="109" borderId="2" xfId="56" applyFont="1" applyFill="1" applyBorder="1" applyAlignment="1">
      <alignment horizontal="center" vertical="center" wrapText="1"/>
    </xf>
    <xf numFmtId="0" fontId="0" fillId="4" borderId="0" xfId="0" applyFill="1" applyAlignment="1">
      <alignment horizontal="center" vertical="center" wrapText="1"/>
    </xf>
    <xf numFmtId="0" fontId="141" fillId="0" borderId="2" xfId="56" applyFont="1" applyFill="1" applyBorder="1" applyAlignment="1">
      <alignment horizontal="center" vertical="center" wrapText="1"/>
    </xf>
    <xf numFmtId="0" fontId="240" fillId="0" borderId="2" xfId="56" applyFont="1" applyFill="1" applyBorder="1" applyAlignment="1">
      <alignment horizontal="center" vertical="center" wrapText="1"/>
    </xf>
    <xf numFmtId="0" fontId="0" fillId="4" borderId="0" xfId="0" applyFont="1" applyFill="1">
      <alignment vertical="center"/>
    </xf>
    <xf numFmtId="0" fontId="188" fillId="4" borderId="0" xfId="6" applyFont="1" applyFill="1" applyAlignment="1" applyProtection="1"/>
    <xf numFmtId="0" fontId="193" fillId="0" borderId="14" xfId="51" applyFont="1" applyBorder="1" applyAlignment="1">
      <alignment horizontal="left" vertical="center"/>
    </xf>
    <xf numFmtId="0" fontId="72" fillId="0" borderId="14" xfId="56" applyFont="1" applyFill="1" applyBorder="1" applyAlignment="1">
      <alignment horizontal="center" vertical="center" wrapText="1"/>
    </xf>
    <xf numFmtId="0" fontId="240" fillId="0" borderId="14" xfId="56" applyFont="1" applyFill="1" applyBorder="1" applyAlignment="1">
      <alignment horizontal="center" vertical="center" wrapText="1"/>
    </xf>
    <xf numFmtId="0" fontId="72" fillId="4" borderId="0" xfId="56" applyFont="1" applyFill="1" applyAlignment="1"/>
    <xf numFmtId="0" fontId="71" fillId="0" borderId="2" xfId="56" applyFont="1" applyBorder="1" applyAlignment="1">
      <alignment horizontal="center" vertical="center" wrapText="1"/>
    </xf>
    <xf numFmtId="0" fontId="135" fillId="0" borderId="2" xfId="56" applyFont="1" applyBorder="1" applyAlignment="1">
      <alignment horizontal="center" vertical="center" wrapText="1"/>
    </xf>
    <xf numFmtId="0" fontId="122" fillId="4" borderId="0" xfId="56" applyFont="1" applyFill="1" applyBorder="1" applyAlignment="1">
      <alignment horizontal="center" vertical="center" wrapText="1"/>
    </xf>
    <xf numFmtId="0" fontId="1" fillId="4" borderId="0" xfId="56" applyFont="1" applyFill="1" applyAlignment="1">
      <alignment horizontal="left" vertical="center"/>
    </xf>
    <xf numFmtId="0" fontId="81" fillId="50" borderId="3" xfId="0" applyFont="1" applyFill="1" applyBorder="1" applyAlignment="1">
      <alignment horizontal="center" vertical="center"/>
    </xf>
    <xf numFmtId="0" fontId="81" fillId="50" borderId="4" xfId="0" applyFont="1" applyFill="1" applyBorder="1" applyAlignment="1">
      <alignment horizontal="center" vertical="center"/>
    </xf>
    <xf numFmtId="0" fontId="17" fillId="0" borderId="0" xfId="56" applyFont="1" applyAlignment="1"/>
    <xf numFmtId="0" fontId="17" fillId="4" borderId="0" xfId="56" applyFont="1" applyFill="1" applyAlignment="1"/>
    <xf numFmtId="0" fontId="0" fillId="4" borderId="0" xfId="0" applyFill="1" applyBorder="1">
      <alignment vertical="center"/>
    </xf>
    <xf numFmtId="0" fontId="239" fillId="38" borderId="0" xfId="56" applyFont="1" applyFill="1" applyAlignment="1">
      <alignment horizontal="center" vertical="center"/>
    </xf>
    <xf numFmtId="0" fontId="239" fillId="38" borderId="0" xfId="56" applyFont="1" applyFill="1" applyBorder="1" applyAlignment="1">
      <alignment vertical="center"/>
    </xf>
    <xf numFmtId="0" fontId="1" fillId="4" borderId="0" xfId="56" applyFont="1" applyFill="1">
      <alignment vertical="center"/>
    </xf>
    <xf numFmtId="0" fontId="136" fillId="4" borderId="0" xfId="56" applyFont="1" applyFill="1" applyBorder="1" applyAlignment="1">
      <alignment horizontal="center" vertical="center" wrapText="1"/>
    </xf>
    <xf numFmtId="0" fontId="126" fillId="4" borderId="0" xfId="56" applyFont="1" applyFill="1" applyAlignment="1">
      <alignment horizontal="center" vertical="center"/>
    </xf>
    <xf numFmtId="0" fontId="141" fillId="4" borderId="0" xfId="56" applyFont="1" applyFill="1" applyBorder="1" applyAlignment="1">
      <alignment horizontal="center" vertical="center" wrapText="1"/>
    </xf>
    <xf numFmtId="0" fontId="72" fillId="0" borderId="15" xfId="56" applyFont="1" applyFill="1" applyBorder="1" applyAlignment="1">
      <alignment horizontal="center" vertical="center" wrapText="1"/>
    </xf>
    <xf numFmtId="0" fontId="240" fillId="4" borderId="0" xfId="56" applyFont="1" applyFill="1" applyBorder="1" applyAlignment="1">
      <alignment horizontal="center" vertical="center" wrapText="1"/>
    </xf>
    <xf numFmtId="0" fontId="72" fillId="0" borderId="16" xfId="56" applyFont="1" applyFill="1" applyBorder="1" applyAlignment="1">
      <alignment horizontal="center" vertical="center" wrapText="1"/>
    </xf>
    <xf numFmtId="0" fontId="122" fillId="4" borderId="0" xfId="56" applyFont="1" applyFill="1" applyBorder="1" applyAlignment="1">
      <alignment vertical="center" wrapText="1"/>
    </xf>
    <xf numFmtId="0" fontId="50" fillId="50" borderId="2" xfId="0" applyFont="1" applyFill="1" applyBorder="1" applyAlignment="1">
      <alignment horizontal="center" vertical="center"/>
    </xf>
    <xf numFmtId="0" fontId="119" fillId="30" borderId="23" xfId="0" applyFont="1" applyFill="1" applyBorder="1" applyAlignment="1">
      <alignment horizontal="center" vertical="center" wrapText="1"/>
    </xf>
    <xf numFmtId="0" fontId="119" fillId="30" borderId="24" xfId="0" applyFont="1" applyFill="1" applyBorder="1" applyAlignment="1">
      <alignment horizontal="center" vertical="center" wrapText="1"/>
    </xf>
    <xf numFmtId="0" fontId="233" fillId="4" borderId="49" xfId="0" applyFont="1" applyFill="1" applyBorder="1" applyAlignment="1">
      <alignment horizontal="center" vertical="center" wrapText="1"/>
    </xf>
    <xf numFmtId="0" fontId="233" fillId="4" borderId="69" xfId="0" applyFont="1" applyFill="1" applyBorder="1" applyAlignment="1">
      <alignment horizontal="center" vertical="center" wrapText="1"/>
    </xf>
    <xf numFmtId="0" fontId="119" fillId="4" borderId="23" xfId="51" applyFont="1" applyFill="1" applyBorder="1" applyAlignment="1">
      <alignment horizontal="center" vertical="center" wrapText="1"/>
    </xf>
    <xf numFmtId="0" fontId="119" fillId="4" borderId="24" xfId="51" applyFont="1" applyFill="1" applyBorder="1" applyAlignment="1">
      <alignment horizontal="center" vertical="center" wrapText="1"/>
    </xf>
    <xf numFmtId="0" fontId="7" fillId="50" borderId="26" xfId="51" applyFont="1" applyFill="1" applyBorder="1" applyAlignment="1">
      <alignment horizontal="center" vertical="center" wrapText="1"/>
    </xf>
    <xf numFmtId="0" fontId="7" fillId="50" borderId="2" xfId="51" applyFont="1" applyFill="1" applyBorder="1" applyAlignment="1">
      <alignment horizontal="center" vertical="center" wrapText="1"/>
    </xf>
    <xf numFmtId="180" fontId="3" fillId="50" borderId="2" xfId="51" applyNumberFormat="1" applyFont="1" applyFill="1" applyBorder="1" applyAlignment="1">
      <alignment horizontal="center" vertical="center"/>
    </xf>
    <xf numFmtId="180" fontId="3" fillId="50" borderId="2" xfId="51" applyNumberFormat="1" applyFont="1" applyFill="1" applyBorder="1" applyAlignment="1">
      <alignment horizontal="center" vertical="center" wrapText="1"/>
    </xf>
    <xf numFmtId="0" fontId="193" fillId="0" borderId="26" xfId="51" applyFont="1" applyBorder="1" applyAlignment="1">
      <alignment horizontal="left" vertical="center"/>
    </xf>
    <xf numFmtId="0" fontId="241" fillId="0" borderId="2" xfId="51" applyNumberFormat="1" applyFont="1" applyFill="1" applyBorder="1" applyAlignment="1">
      <alignment horizontal="center" vertical="center"/>
    </xf>
    <xf numFmtId="180" fontId="150" fillId="0" borderId="2" xfId="51" applyNumberFormat="1" applyFont="1" applyFill="1" applyBorder="1" applyAlignment="1">
      <alignment horizontal="center" vertical="center" wrapText="1"/>
    </xf>
    <xf numFmtId="0" fontId="193" fillId="0" borderId="28" xfId="51" applyFont="1" applyBorder="1" applyAlignment="1">
      <alignment horizontal="left" vertical="center"/>
    </xf>
    <xf numFmtId="0" fontId="193" fillId="0" borderId="29" xfId="51" applyFont="1" applyBorder="1" applyAlignment="1">
      <alignment horizontal="left" vertical="center"/>
    </xf>
    <xf numFmtId="180" fontId="150" fillId="0" borderId="29" xfId="51" applyNumberFormat="1" applyFont="1" applyFill="1" applyBorder="1" applyAlignment="1">
      <alignment horizontal="center" vertical="center" wrapText="1"/>
    </xf>
    <xf numFmtId="0" fontId="242" fillId="4" borderId="0" xfId="51" applyFont="1" applyFill="1" applyBorder="1" applyAlignment="1">
      <alignment horizontal="center" vertical="center" wrapText="1"/>
    </xf>
    <xf numFmtId="0" fontId="243" fillId="50" borderId="26" xfId="51" applyFont="1" applyFill="1" applyBorder="1" applyAlignment="1">
      <alignment horizontal="center" vertical="center" wrapText="1"/>
    </xf>
    <xf numFmtId="0" fontId="243" fillId="50" borderId="2" xfId="51" applyFont="1" applyFill="1" applyBorder="1" applyAlignment="1">
      <alignment horizontal="center" vertical="center" wrapText="1"/>
    </xf>
    <xf numFmtId="0" fontId="193" fillId="4" borderId="0" xfId="51" applyFont="1" applyFill="1" applyBorder="1" applyAlignment="1">
      <alignment horizontal="left" vertical="center"/>
    </xf>
    <xf numFmtId="0" fontId="241" fillId="4" borderId="0" xfId="51" applyNumberFormat="1" applyFont="1" applyFill="1" applyBorder="1" applyAlignment="1">
      <alignment horizontal="center" vertical="center"/>
    </xf>
    <xf numFmtId="180" fontId="150" fillId="4" borderId="0" xfId="51" applyNumberFormat="1" applyFont="1" applyFill="1" applyBorder="1" applyAlignment="1">
      <alignment horizontal="center" vertical="center" wrapText="1"/>
    </xf>
    <xf numFmtId="0" fontId="202" fillId="0" borderId="23" xfId="51" applyFont="1" applyBorder="1" applyAlignment="1">
      <alignment horizontal="center" vertical="center" wrapText="1"/>
    </xf>
    <xf numFmtId="0" fontId="202" fillId="0" borderId="24" xfId="51" applyFont="1" applyBorder="1" applyAlignment="1">
      <alignment horizontal="center" vertical="center" wrapText="1"/>
    </xf>
    <xf numFmtId="0" fontId="202" fillId="0" borderId="24" xfId="51" applyFont="1" applyFill="1" applyBorder="1" applyAlignment="1">
      <alignment horizontal="center" vertical="center" wrapText="1"/>
    </xf>
    <xf numFmtId="0" fontId="28" fillId="4" borderId="13" xfId="51" applyFont="1" applyFill="1" applyBorder="1" applyAlignment="1">
      <alignment horizontal="center" vertical="center" wrapText="1"/>
    </xf>
    <xf numFmtId="0" fontId="28" fillId="4" borderId="0" xfId="51" applyFont="1" applyFill="1" applyBorder="1" applyAlignment="1">
      <alignment horizontal="center" vertical="center" wrapText="1"/>
    </xf>
    <xf numFmtId="0" fontId="20" fillId="4" borderId="13" xfId="51" applyFont="1" applyFill="1" applyBorder="1" applyAlignment="1">
      <alignment horizontal="center" vertical="center" wrapText="1"/>
    </xf>
    <xf numFmtId="0" fontId="20" fillId="4" borderId="0" xfId="51" applyFont="1" applyFill="1" applyBorder="1" applyAlignment="1">
      <alignment horizontal="center" vertical="center" wrapText="1"/>
    </xf>
    <xf numFmtId="0" fontId="20" fillId="0" borderId="13" xfId="51" applyFont="1" applyBorder="1" applyAlignment="1">
      <alignment horizontal="center" vertical="center" wrapText="1"/>
    </xf>
    <xf numFmtId="0" fontId="20" fillId="0" borderId="0" xfId="51" applyFont="1" applyBorder="1" applyAlignment="1">
      <alignment horizontal="center" vertical="center" wrapText="1"/>
    </xf>
    <xf numFmtId="0" fontId="20" fillId="0" borderId="0" xfId="51" applyFont="1" applyFill="1" applyBorder="1" applyAlignment="1">
      <alignment horizontal="center" vertical="center" wrapText="1"/>
    </xf>
    <xf numFmtId="0" fontId="48" fillId="0" borderId="49" xfId="51" applyFont="1" applyFill="1" applyBorder="1" applyAlignment="1">
      <alignment horizontal="center" vertical="center" wrapText="1"/>
    </xf>
    <xf numFmtId="0" fontId="48" fillId="0" borderId="69" xfId="51" applyFont="1" applyFill="1" applyBorder="1" applyAlignment="1">
      <alignment horizontal="center" vertical="center" wrapText="1"/>
    </xf>
    <xf numFmtId="0" fontId="48" fillId="4" borderId="0" xfId="51" applyFont="1" applyFill="1" applyBorder="1" applyAlignment="1">
      <alignment horizontal="center" vertical="center" wrapText="1"/>
    </xf>
    <xf numFmtId="0" fontId="7" fillId="50" borderId="70" xfId="51" applyFont="1" applyFill="1" applyBorder="1" applyAlignment="1">
      <alignment horizontal="center" vertical="center"/>
    </xf>
    <xf numFmtId="0" fontId="7" fillId="50" borderId="71" xfId="51" applyFont="1" applyFill="1" applyBorder="1" applyAlignment="1">
      <alignment horizontal="center" vertical="center"/>
    </xf>
    <xf numFmtId="0" fontId="28" fillId="0" borderId="72" xfId="51" applyFont="1" applyFill="1" applyBorder="1" applyAlignment="1">
      <alignment horizontal="left" vertical="center"/>
    </xf>
    <xf numFmtId="0" fontId="28" fillId="0" borderId="4" xfId="51" applyFont="1" applyFill="1" applyBorder="1" applyAlignment="1">
      <alignment horizontal="left" vertical="center"/>
    </xf>
    <xf numFmtId="0" fontId="1" fillId="0" borderId="72" xfId="51" applyFill="1" applyBorder="1" applyAlignment="1">
      <alignment horizontal="left" vertical="center"/>
    </xf>
    <xf numFmtId="0" fontId="1" fillId="0" borderId="4" xfId="51" applyFill="1" applyBorder="1" applyAlignment="1">
      <alignment horizontal="left" vertical="center"/>
    </xf>
    <xf numFmtId="0" fontId="1" fillId="0" borderId="72" xfId="51" applyFill="1" applyBorder="1" applyAlignment="1">
      <alignment horizontal="left" vertical="center" wrapText="1"/>
    </xf>
    <xf numFmtId="0" fontId="1" fillId="0" borderId="4" xfId="51" applyFill="1" applyBorder="1" applyAlignment="1">
      <alignment horizontal="left" vertical="center" wrapText="1"/>
    </xf>
    <xf numFmtId="0" fontId="50" fillId="110" borderId="26" xfId="0" applyFont="1" applyFill="1" applyBorder="1" applyAlignment="1">
      <alignment horizontal="center" vertical="center" wrapText="1"/>
    </xf>
    <xf numFmtId="0" fontId="50" fillId="110" borderId="2" xfId="0" applyFont="1" applyFill="1" applyBorder="1" applyAlignment="1">
      <alignment horizontal="center" vertical="center" wrapText="1"/>
    </xf>
    <xf numFmtId="0" fontId="50" fillId="110" borderId="2" xfId="0" applyFont="1" applyFill="1" applyBorder="1" applyAlignment="1">
      <alignment horizontal="center" vertical="center"/>
    </xf>
    <xf numFmtId="0" fontId="4" fillId="0" borderId="73"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17" fillId="0" borderId="3" xfId="0" applyFont="1" applyFill="1" applyBorder="1" applyAlignment="1">
      <alignment horizontal="left" vertical="center" wrapText="1"/>
    </xf>
    <xf numFmtId="0" fontId="17" fillId="0" borderId="4" xfId="0" applyFont="1" applyFill="1" applyBorder="1" applyAlignment="1">
      <alignment horizontal="left" vertical="center" wrapText="1"/>
    </xf>
    <xf numFmtId="0" fontId="4" fillId="0" borderId="26"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17" fillId="0" borderId="2" xfId="0" applyFont="1" applyFill="1" applyBorder="1" applyAlignment="1">
      <alignment horizontal="left" vertical="center" wrapText="1"/>
    </xf>
    <xf numFmtId="0" fontId="6" fillId="0" borderId="72"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26" fillId="0" borderId="26" xfId="0" applyFont="1" applyFill="1" applyBorder="1" applyAlignment="1">
      <alignment horizontal="center" vertical="center" wrapText="1"/>
    </xf>
    <xf numFmtId="0" fontId="26" fillId="0" borderId="2" xfId="0" applyFont="1" applyFill="1" applyBorder="1" applyAlignment="1">
      <alignment horizontal="center" vertical="center" wrapText="1"/>
    </xf>
    <xf numFmtId="0" fontId="15" fillId="0" borderId="2" xfId="0" applyFont="1" applyFill="1" applyBorder="1" applyAlignment="1">
      <alignment horizontal="left" vertical="center" wrapText="1"/>
    </xf>
    <xf numFmtId="0" fontId="6" fillId="0" borderId="26"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20" fillId="0" borderId="26" xfId="0" applyFont="1" applyFill="1" applyBorder="1" applyAlignment="1">
      <alignment horizontal="center" vertical="center" wrapText="1"/>
    </xf>
    <xf numFmtId="0" fontId="20" fillId="0" borderId="2" xfId="0" applyFont="1" applyFill="1" applyBorder="1" applyAlignment="1">
      <alignment horizontal="center" vertical="center" wrapText="1"/>
    </xf>
    <xf numFmtId="0" fontId="20" fillId="0" borderId="2" xfId="0" applyFont="1" applyFill="1" applyBorder="1" applyAlignment="1">
      <alignment horizontal="left" vertical="center" wrapText="1"/>
    </xf>
    <xf numFmtId="0" fontId="4" fillId="0" borderId="7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74"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11" fillId="0" borderId="26" xfId="51" applyFont="1" applyFill="1" applyBorder="1" applyAlignment="1">
      <alignment horizontal="center" vertical="center"/>
    </xf>
    <xf numFmtId="0" fontId="11" fillId="0" borderId="2" xfId="51" applyFont="1" applyFill="1" applyBorder="1" applyAlignment="1">
      <alignment horizontal="center" vertical="center"/>
    </xf>
    <xf numFmtId="0" fontId="62" fillId="0" borderId="26" xfId="0" applyFont="1" applyFill="1" applyBorder="1" applyAlignment="1">
      <alignment horizontal="left" vertical="center" wrapText="1"/>
    </xf>
    <xf numFmtId="0" fontId="62" fillId="0" borderId="2" xfId="0" applyFont="1" applyFill="1" applyBorder="1" applyAlignment="1">
      <alignment horizontal="left" vertical="center" wrapText="1"/>
    </xf>
    <xf numFmtId="0" fontId="62" fillId="0" borderId="26" xfId="0" applyFont="1" applyFill="1" applyBorder="1" applyAlignment="1">
      <alignment horizontal="center" vertical="center" wrapText="1"/>
    </xf>
    <xf numFmtId="0" fontId="17" fillId="0" borderId="2" xfId="51" applyFont="1" applyFill="1" applyBorder="1" applyAlignment="1">
      <alignment horizontal="left" vertical="center"/>
    </xf>
    <xf numFmtId="0" fontId="244" fillId="0" borderId="2" xfId="0" applyFont="1" applyFill="1" applyBorder="1" applyAlignment="1">
      <alignment horizontal="left" vertical="center" wrapText="1"/>
    </xf>
    <xf numFmtId="0" fontId="119" fillId="30" borderId="25" xfId="0" applyFont="1" applyFill="1" applyBorder="1" applyAlignment="1">
      <alignment horizontal="center" vertical="center" wrapText="1"/>
    </xf>
    <xf numFmtId="0" fontId="109" fillId="4" borderId="0" xfId="6" applyFont="1" applyFill="1" applyBorder="1" applyAlignment="1" applyProtection="1">
      <alignment horizontal="left" vertical="center"/>
    </xf>
    <xf numFmtId="0" fontId="233" fillId="4" borderId="50" xfId="0" applyFont="1" applyFill="1" applyBorder="1" applyAlignment="1">
      <alignment horizontal="center" vertical="center" wrapText="1"/>
    </xf>
    <xf numFmtId="0" fontId="94" fillId="4" borderId="0" xfId="6" applyFont="1" applyFill="1" applyBorder="1" applyAlignment="1" applyProtection="1">
      <alignment horizontal="left" vertical="center"/>
    </xf>
    <xf numFmtId="0" fontId="94" fillId="4" borderId="0" xfId="6" applyFont="1" applyFill="1" applyAlignment="1" applyProtection="1">
      <alignment horizontal="left" vertical="center"/>
    </xf>
    <xf numFmtId="0" fontId="119" fillId="4" borderId="25" xfId="51" applyFont="1" applyFill="1" applyBorder="1" applyAlignment="1">
      <alignment horizontal="center" vertical="center" wrapText="1"/>
    </xf>
    <xf numFmtId="180" fontId="3" fillId="50" borderId="27" xfId="51" applyNumberFormat="1" applyFont="1" applyFill="1" applyBorder="1" applyAlignment="1">
      <alignment horizontal="center" vertical="center" wrapText="1"/>
    </xf>
    <xf numFmtId="180" fontId="150" fillId="0" borderId="27" xfId="51" applyNumberFormat="1" applyFont="1" applyFill="1" applyBorder="1" applyAlignment="1">
      <alignment horizontal="center" vertical="center" wrapText="1"/>
    </xf>
    <xf numFmtId="180" fontId="150" fillId="0" borderId="30" xfId="51" applyNumberFormat="1" applyFont="1" applyFill="1" applyBorder="1" applyAlignment="1">
      <alignment horizontal="center" vertical="center" wrapText="1"/>
    </xf>
    <xf numFmtId="0" fontId="202" fillId="0" borderId="25" xfId="51" applyFont="1" applyFill="1" applyBorder="1" applyAlignment="1">
      <alignment horizontal="center" vertical="center" wrapText="1"/>
    </xf>
    <xf numFmtId="0" fontId="28" fillId="4" borderId="17" xfId="51" applyFont="1" applyFill="1" applyBorder="1" applyAlignment="1">
      <alignment horizontal="center" vertical="center" wrapText="1"/>
    </xf>
    <xf numFmtId="0" fontId="20" fillId="4" borderId="17" xfId="51" applyFont="1" applyFill="1" applyBorder="1" applyAlignment="1">
      <alignment horizontal="center" vertical="center" wrapText="1"/>
    </xf>
    <xf numFmtId="0" fontId="20" fillId="0" borderId="17" xfId="51" applyFont="1" applyFill="1" applyBorder="1" applyAlignment="1">
      <alignment horizontal="center" vertical="center" wrapText="1"/>
    </xf>
    <xf numFmtId="0" fontId="48" fillId="0" borderId="50" xfId="51" applyFont="1" applyFill="1" applyBorder="1" applyAlignment="1">
      <alignment horizontal="center" vertical="center" wrapText="1"/>
    </xf>
    <xf numFmtId="0" fontId="7" fillId="50" borderId="75" xfId="51" applyFont="1" applyFill="1" applyBorder="1" applyAlignment="1">
      <alignment horizontal="center" vertical="center"/>
    </xf>
    <xf numFmtId="0" fontId="28" fillId="0" borderId="76" xfId="51" applyFont="1" applyFill="1" applyBorder="1" applyAlignment="1">
      <alignment horizontal="left" vertical="center"/>
    </xf>
    <xf numFmtId="0" fontId="1" fillId="0" borderId="76" xfId="51" applyFill="1" applyBorder="1" applyAlignment="1">
      <alignment horizontal="left" vertical="center"/>
    </xf>
    <xf numFmtId="0" fontId="1" fillId="0" borderId="76" xfId="51" applyFill="1" applyBorder="1" applyAlignment="1">
      <alignment horizontal="left" vertical="center" wrapText="1"/>
    </xf>
    <xf numFmtId="0" fontId="50" fillId="110" borderId="27" xfId="0" applyFont="1" applyFill="1" applyBorder="1" applyAlignment="1">
      <alignment horizontal="center" vertical="center"/>
    </xf>
    <xf numFmtId="0" fontId="17" fillId="0" borderId="76" xfId="0" applyFont="1" applyFill="1" applyBorder="1" applyAlignment="1">
      <alignment horizontal="left" vertical="center" wrapText="1"/>
    </xf>
    <xf numFmtId="0" fontId="17" fillId="0" borderId="27" xfId="0" applyFont="1" applyFill="1" applyBorder="1" applyAlignment="1">
      <alignment horizontal="left" vertical="center" wrapText="1"/>
    </xf>
    <xf numFmtId="0" fontId="6" fillId="0" borderId="76" xfId="0" applyFont="1" applyFill="1" applyBorder="1" applyAlignment="1">
      <alignment horizontal="center" vertical="center" wrapText="1"/>
    </xf>
    <xf numFmtId="0" fontId="15" fillId="0" borderId="27" xfId="0" applyFont="1" applyFill="1" applyBorder="1" applyAlignment="1">
      <alignment horizontal="left" vertical="center" wrapText="1"/>
    </xf>
    <xf numFmtId="0" fontId="20" fillId="0" borderId="27" xfId="0" applyFont="1" applyFill="1" applyBorder="1" applyAlignment="1">
      <alignment horizontal="left" vertical="center" wrapText="1"/>
    </xf>
    <xf numFmtId="0" fontId="11" fillId="0" borderId="27" xfId="51" applyFont="1" applyFill="1" applyBorder="1" applyAlignment="1">
      <alignment horizontal="center" vertical="center"/>
    </xf>
    <xf numFmtId="0" fontId="62" fillId="0" borderId="27" xfId="0" applyFont="1" applyFill="1" applyBorder="1" applyAlignment="1">
      <alignment horizontal="left" vertical="center" wrapText="1"/>
    </xf>
    <xf numFmtId="0" fontId="17" fillId="0" borderId="27" xfId="51" applyFont="1" applyFill="1" applyBorder="1" applyAlignment="1">
      <alignment horizontal="left" vertical="center"/>
    </xf>
    <xf numFmtId="0" fontId="244" fillId="0" borderId="27" xfId="0" applyFont="1" applyFill="1" applyBorder="1" applyAlignment="1">
      <alignment horizontal="left" vertical="center" wrapText="1"/>
    </xf>
    <xf numFmtId="0" fontId="62" fillId="0" borderId="2" xfId="51" applyFont="1" applyFill="1" applyBorder="1" applyAlignment="1">
      <alignment horizontal="left" vertical="center"/>
    </xf>
    <xf numFmtId="0" fontId="62" fillId="0" borderId="2" xfId="51" applyFont="1" applyFill="1" applyBorder="1" applyAlignment="1">
      <alignment horizontal="left" vertical="center" wrapText="1"/>
    </xf>
    <xf numFmtId="0" fontId="15" fillId="0" borderId="2" xfId="51" applyFont="1" applyFill="1" applyBorder="1" applyAlignment="1">
      <alignment horizontal="left" vertical="center" wrapText="1"/>
    </xf>
    <xf numFmtId="0" fontId="17" fillId="0" borderId="26" xfId="0" applyFont="1" applyFill="1" applyBorder="1" applyAlignment="1">
      <alignment horizontal="left" vertical="center"/>
    </xf>
    <xf numFmtId="0" fontId="17" fillId="0" borderId="2" xfId="0" applyFont="1" applyFill="1" applyBorder="1" applyAlignment="1">
      <alignment horizontal="left" vertical="center"/>
    </xf>
    <xf numFmtId="0" fontId="17" fillId="0" borderId="26" xfId="0" applyFont="1" applyFill="1" applyBorder="1">
      <alignment vertical="center"/>
    </xf>
    <xf numFmtId="0" fontId="23" fillId="50" borderId="28" xfId="0" applyFont="1" applyFill="1" applyBorder="1" applyAlignment="1">
      <alignment horizontal="center" vertical="center"/>
    </xf>
    <xf numFmtId="0" fontId="23" fillId="50" borderId="29" xfId="0" applyFont="1" applyFill="1" applyBorder="1" applyAlignment="1">
      <alignment horizontal="center" vertical="center"/>
    </xf>
    <xf numFmtId="0" fontId="62" fillId="0" borderId="27" xfId="51" applyFont="1" applyFill="1" applyBorder="1" applyAlignment="1">
      <alignment horizontal="left" vertical="center"/>
    </xf>
    <xf numFmtId="0" fontId="62" fillId="0" borderId="27" xfId="51" applyFont="1" applyFill="1" applyBorder="1" applyAlignment="1">
      <alignment horizontal="left" vertical="center" wrapText="1"/>
    </xf>
    <xf numFmtId="0" fontId="15" fillId="0" borderId="27" xfId="51" applyFont="1" applyFill="1" applyBorder="1" applyAlignment="1">
      <alignment horizontal="left" vertical="center" wrapText="1"/>
    </xf>
    <xf numFmtId="0" fontId="17" fillId="0" borderId="27" xfId="0" applyFont="1" applyFill="1" applyBorder="1" applyAlignment="1">
      <alignment horizontal="left" vertical="center"/>
    </xf>
    <xf numFmtId="0" fontId="23" fillId="50" borderId="30" xfId="0" applyFont="1" applyFill="1" applyBorder="1" applyAlignment="1">
      <alignment horizontal="center" vertical="center"/>
    </xf>
    <xf numFmtId="0" fontId="232" fillId="30" borderId="0" xfId="0" applyFont="1" applyFill="1" applyAlignment="1">
      <alignment horizontal="center" vertical="center" wrapText="1"/>
    </xf>
    <xf numFmtId="0" fontId="128" fillId="50" borderId="16" xfId="0" applyFont="1" applyFill="1" applyBorder="1" applyAlignment="1">
      <alignment horizontal="center" vertical="center" wrapText="1"/>
    </xf>
    <xf numFmtId="0" fontId="245" fillId="50" borderId="16" xfId="0" applyFont="1" applyFill="1" applyBorder="1" applyAlignment="1">
      <alignment horizontal="center" vertical="center" wrapText="1"/>
    </xf>
    <xf numFmtId="0" fontId="204" fillId="0" borderId="1" xfId="0" applyFont="1" applyFill="1" applyBorder="1" applyAlignment="1">
      <alignment horizontal="center" vertical="center" wrapText="1"/>
    </xf>
    <xf numFmtId="0" fontId="204" fillId="0" borderId="9" xfId="0" applyFont="1" applyFill="1" applyBorder="1" applyAlignment="1">
      <alignment horizontal="center" vertical="center" wrapText="1"/>
    </xf>
    <xf numFmtId="0" fontId="238" fillId="0" borderId="2" xfId="0" applyFont="1" applyFill="1" applyBorder="1" applyAlignment="1">
      <alignment horizontal="center" vertical="center"/>
    </xf>
    <xf numFmtId="0" fontId="246" fillId="7" borderId="2" xfId="0" applyFont="1" applyFill="1" applyBorder="1" applyAlignment="1">
      <alignment horizontal="left" vertical="center" wrapText="1"/>
    </xf>
    <xf numFmtId="0" fontId="247" fillId="7" borderId="2" xfId="0" applyFont="1" applyFill="1" applyBorder="1" applyAlignment="1">
      <alignment horizontal="left" vertical="center" wrapText="1"/>
    </xf>
    <xf numFmtId="0" fontId="248" fillId="7" borderId="3" xfId="0" applyFont="1" applyFill="1" applyBorder="1" applyAlignment="1">
      <alignment horizontal="center" vertical="center"/>
    </xf>
    <xf numFmtId="0" fontId="248" fillId="7" borderId="4" xfId="0" applyFont="1" applyFill="1" applyBorder="1" applyAlignment="1">
      <alignment horizontal="center" vertical="center"/>
    </xf>
    <xf numFmtId="0" fontId="248" fillId="7" borderId="5" xfId="0" applyFont="1" applyFill="1" applyBorder="1" applyAlignment="1">
      <alignment horizontal="center" vertical="center"/>
    </xf>
    <xf numFmtId="0" fontId="249" fillId="7" borderId="2" xfId="0" applyFont="1" applyFill="1" applyBorder="1" applyAlignment="1">
      <alignment horizontal="center" vertical="center"/>
    </xf>
    <xf numFmtId="0" fontId="83" fillId="0" borderId="2" xfId="0" applyFont="1" applyFill="1" applyBorder="1" applyAlignment="1">
      <alignment horizontal="center" vertical="center"/>
    </xf>
    <xf numFmtId="0" fontId="119" fillId="4" borderId="0" xfId="51" applyFont="1" applyFill="1" applyAlignment="1">
      <alignment horizontal="center" vertical="center" wrapText="1"/>
    </xf>
    <xf numFmtId="0" fontId="250" fillId="4" borderId="0" xfId="51" applyFont="1" applyFill="1" applyBorder="1" applyAlignment="1">
      <alignment vertical="center" wrapText="1"/>
    </xf>
    <xf numFmtId="0" fontId="7" fillId="0" borderId="1" xfId="51" applyFont="1" applyFill="1" applyBorder="1" applyAlignment="1">
      <alignment horizontal="center" vertical="center" wrapText="1"/>
    </xf>
    <xf numFmtId="0" fontId="7" fillId="0" borderId="0" xfId="51" applyFont="1" applyFill="1" applyAlignment="1">
      <alignment horizontal="center" vertical="center" wrapText="1"/>
    </xf>
    <xf numFmtId="0" fontId="1" fillId="4" borderId="0" xfId="0" applyFont="1" applyFill="1" applyBorder="1" applyAlignment="1">
      <alignment vertical="center"/>
    </xf>
    <xf numFmtId="0" fontId="4" fillId="50" borderId="26" xfId="51" applyFont="1" applyFill="1" applyBorder="1" applyAlignment="1">
      <alignment horizontal="center" vertical="center"/>
    </xf>
    <xf numFmtId="0" fontId="241" fillId="68" borderId="2" xfId="51" applyNumberFormat="1" applyFont="1" applyFill="1" applyBorder="1" applyAlignment="1">
      <alignment horizontal="center" vertical="center"/>
    </xf>
    <xf numFmtId="0" fontId="251" fillId="4" borderId="0" xfId="6" applyFont="1" applyFill="1" applyBorder="1" applyAlignment="1" applyProtection="1">
      <alignment horizontal="left" vertical="center"/>
    </xf>
    <xf numFmtId="0" fontId="4" fillId="4" borderId="0" xfId="0" applyFont="1" applyFill="1" applyBorder="1" applyAlignment="1">
      <alignment vertical="center"/>
    </xf>
    <xf numFmtId="0" fontId="27" fillId="0" borderId="2" xfId="51" applyFont="1" applyFill="1" applyBorder="1" applyAlignment="1">
      <alignment horizontal="center" vertical="center" wrapText="1"/>
    </xf>
    <xf numFmtId="0" fontId="4" fillId="4" borderId="0" xfId="51" applyFont="1" applyFill="1" applyBorder="1" applyAlignment="1">
      <alignment horizontal="center" vertical="center"/>
    </xf>
    <xf numFmtId="0" fontId="6" fillId="4" borderId="2" xfId="51" applyFont="1" applyFill="1" applyBorder="1" applyAlignment="1">
      <alignment horizontal="center" vertical="center" wrapText="1"/>
    </xf>
    <xf numFmtId="0" fontId="7" fillId="0" borderId="2" xfId="51" applyFont="1" applyFill="1" applyBorder="1" applyAlignment="1">
      <alignment horizontal="center" vertical="center"/>
    </xf>
    <xf numFmtId="0" fontId="6" fillId="111" borderId="13" xfId="51" applyFont="1" applyFill="1" applyBorder="1" applyAlignment="1">
      <alignment horizontal="left" vertical="center"/>
    </xf>
    <xf numFmtId="0" fontId="17" fillId="111" borderId="0" xfId="51" applyFont="1" applyFill="1" applyBorder="1" applyAlignment="1">
      <alignment vertical="top" wrapText="1"/>
    </xf>
    <xf numFmtId="0" fontId="17" fillId="111" borderId="17" xfId="51" applyFont="1" applyFill="1" applyBorder="1" applyAlignment="1">
      <alignment vertical="top"/>
    </xf>
    <xf numFmtId="0" fontId="17" fillId="4" borderId="0" xfId="0" applyFont="1" applyFill="1" applyBorder="1" applyAlignment="1">
      <alignment vertical="center"/>
    </xf>
    <xf numFmtId="0" fontId="184" fillId="111" borderId="3" xfId="0" applyFont="1" applyFill="1" applyBorder="1" applyAlignment="1">
      <alignment horizontal="left" vertical="center"/>
    </xf>
    <xf numFmtId="0" fontId="184" fillId="111" borderId="4" xfId="0" applyFont="1" applyFill="1" applyBorder="1" applyAlignment="1">
      <alignment horizontal="left" vertical="center"/>
    </xf>
    <xf numFmtId="0" fontId="184" fillId="111" borderId="5" xfId="0" applyFont="1" applyFill="1" applyBorder="1" applyAlignment="1">
      <alignment horizontal="left" vertical="center"/>
    </xf>
    <xf numFmtId="0" fontId="185" fillId="111" borderId="3" xfId="0" applyFont="1" applyFill="1" applyBorder="1" applyAlignment="1">
      <alignment horizontal="left" vertical="center" wrapText="1"/>
    </xf>
    <xf numFmtId="0" fontId="185" fillId="111" borderId="4" xfId="0" applyFont="1" applyFill="1" applyBorder="1" applyAlignment="1">
      <alignment horizontal="left" vertical="center" wrapText="1"/>
    </xf>
    <xf numFmtId="0" fontId="185" fillId="111" borderId="5" xfId="0" applyFont="1" applyFill="1" applyBorder="1" applyAlignment="1">
      <alignment horizontal="left" vertical="center" wrapText="1"/>
    </xf>
    <xf numFmtId="0" fontId="11" fillId="4" borderId="23" xfId="51" applyFont="1" applyFill="1" applyBorder="1" applyAlignment="1">
      <alignment horizontal="left"/>
    </xf>
    <xf numFmtId="0" fontId="12" fillId="4" borderId="24" xfId="51" applyFont="1" applyFill="1" applyBorder="1" applyAlignment="1">
      <alignment vertical="top" wrapText="1"/>
    </xf>
    <xf numFmtId="0" fontId="12" fillId="4" borderId="24" xfId="51" applyFont="1" applyFill="1" applyBorder="1" applyAlignment="1"/>
    <xf numFmtId="0" fontId="13" fillId="4" borderId="25" xfId="51" applyFont="1" applyFill="1" applyBorder="1" applyAlignment="1">
      <alignment vertical="center" wrapText="1"/>
    </xf>
    <xf numFmtId="0" fontId="17" fillId="4" borderId="13" xfId="51" applyFont="1" applyFill="1" applyBorder="1" applyAlignment="1">
      <alignment horizontal="left" vertical="center"/>
    </xf>
    <xf numFmtId="0" fontId="17" fillId="4" borderId="0" xfId="51" applyFont="1" applyFill="1" applyBorder="1" applyAlignment="1">
      <alignment vertical="top" wrapText="1"/>
    </xf>
    <xf numFmtId="0" fontId="252" fillId="4" borderId="17" xfId="51" applyFont="1" applyFill="1" applyBorder="1" applyAlignment="1">
      <alignment vertical="top" wrapText="1"/>
    </xf>
    <xf numFmtId="0" fontId="253" fillId="4" borderId="13" xfId="51" applyFont="1" applyFill="1" applyBorder="1" applyAlignment="1">
      <alignment horizontal="left" vertical="center"/>
    </xf>
    <xf numFmtId="0" fontId="17" fillId="4" borderId="17" xfId="51" applyFont="1" applyFill="1" applyBorder="1" applyAlignment="1">
      <alignment vertical="center" wrapText="1"/>
    </xf>
    <xf numFmtId="0" fontId="17" fillId="4" borderId="13" xfId="51" applyFont="1" applyFill="1" applyBorder="1" applyAlignment="1">
      <alignment horizontal="left" vertical="center" wrapText="1"/>
    </xf>
    <xf numFmtId="0" fontId="17" fillId="4" borderId="0" xfId="51" applyFont="1" applyFill="1" applyAlignment="1">
      <alignment horizontal="left" vertical="center" wrapText="1"/>
    </xf>
    <xf numFmtId="0" fontId="17" fillId="4" borderId="17" xfId="51" applyFont="1" applyFill="1" applyBorder="1" applyAlignment="1">
      <alignment horizontal="left" vertical="center" wrapText="1"/>
    </xf>
    <xf numFmtId="0" fontId="62" fillId="4" borderId="13" xfId="51" applyFont="1" applyFill="1" applyBorder="1" applyAlignment="1">
      <alignment horizontal="left" vertical="center"/>
    </xf>
    <xf numFmtId="0" fontId="11" fillId="4" borderId="17" xfId="51" applyFont="1" applyFill="1" applyBorder="1" applyAlignment="1">
      <alignment vertical="center" wrapText="1"/>
    </xf>
    <xf numFmtId="0" fontId="11" fillId="4" borderId="17" xfId="51" applyFont="1" applyFill="1" applyBorder="1" applyAlignment="1">
      <alignment vertical="top" wrapText="1"/>
    </xf>
    <xf numFmtId="0" fontId="17" fillId="4" borderId="17" xfId="51" applyFont="1" applyFill="1" applyBorder="1" applyAlignment="1">
      <alignment vertical="top" wrapText="1"/>
    </xf>
    <xf numFmtId="0" fontId="17" fillId="4" borderId="17" xfId="51" applyFont="1" applyFill="1" applyBorder="1" applyAlignment="1">
      <alignment vertical="top"/>
    </xf>
    <xf numFmtId="0" fontId="62" fillId="4" borderId="49" xfId="51" applyFont="1" applyFill="1" applyBorder="1" applyAlignment="1">
      <alignment horizontal="left" vertical="center"/>
    </xf>
    <xf numFmtId="0" fontId="17" fillId="4" borderId="69" xfId="51" applyFont="1" applyFill="1" applyBorder="1" applyAlignment="1">
      <alignment vertical="top" wrapText="1"/>
    </xf>
    <xf numFmtId="0" fontId="17" fillId="4" borderId="50" xfId="51" applyFont="1" applyFill="1" applyBorder="1" applyAlignment="1">
      <alignment vertical="top"/>
    </xf>
    <xf numFmtId="0" fontId="15" fillId="4" borderId="19" xfId="51" applyFont="1" applyFill="1" applyBorder="1" applyAlignment="1">
      <alignment horizontal="left" vertical="top" wrapText="1"/>
    </xf>
    <xf numFmtId="0" fontId="15" fillId="4" borderId="20" xfId="51" applyFont="1" applyFill="1" applyBorder="1" applyAlignment="1">
      <alignment horizontal="left" vertical="top"/>
    </xf>
    <xf numFmtId="0" fontId="15" fillId="4" borderId="21" xfId="51" applyFont="1" applyFill="1" applyBorder="1" applyAlignment="1">
      <alignment horizontal="left" vertical="top"/>
    </xf>
    <xf numFmtId="0" fontId="17" fillId="4" borderId="19" xfId="51" applyFont="1" applyFill="1" applyBorder="1" applyAlignment="1">
      <alignment horizontal="left" vertical="top" wrapText="1"/>
    </xf>
    <xf numFmtId="0" fontId="17" fillId="4" borderId="20" xfId="51" applyFont="1" applyFill="1" applyBorder="1" applyAlignment="1">
      <alignment horizontal="left" vertical="top" wrapText="1"/>
    </xf>
    <xf numFmtId="0" fontId="17" fillId="4" borderId="21" xfId="51" applyFont="1" applyFill="1" applyBorder="1" applyAlignment="1">
      <alignment horizontal="left" vertical="top" wrapText="1"/>
    </xf>
    <xf numFmtId="0" fontId="3" fillId="50" borderId="2" xfId="51" applyFont="1" applyFill="1" applyBorder="1" applyAlignment="1">
      <alignment horizontal="center" vertical="center"/>
    </xf>
    <xf numFmtId="180" fontId="3" fillId="4" borderId="0" xfId="51" applyNumberFormat="1" applyFont="1" applyFill="1" applyBorder="1" applyAlignment="1">
      <alignment horizontal="center" vertical="center"/>
    </xf>
    <xf numFmtId="0" fontId="5" fillId="4" borderId="0" xfId="51" applyNumberFormat="1" applyFont="1" applyFill="1" applyBorder="1" applyAlignment="1">
      <alignment horizontal="center" vertical="center"/>
    </xf>
    <xf numFmtId="0" fontId="121" fillId="4" borderId="0" xfId="51" applyFont="1" applyFill="1" applyBorder="1" applyAlignment="1">
      <alignment horizontal="left" vertical="center"/>
    </xf>
    <xf numFmtId="0" fontId="242" fillId="0" borderId="2" xfId="51" applyFont="1" applyBorder="1" applyAlignment="1">
      <alignment horizontal="center" vertical="center" wrapText="1"/>
    </xf>
    <xf numFmtId="0" fontId="242" fillId="4" borderId="0" xfId="51" applyFont="1" applyFill="1" applyBorder="1" applyAlignment="1">
      <alignment vertical="center" wrapText="1"/>
    </xf>
    <xf numFmtId="0" fontId="20" fillId="0" borderId="2" xfId="51" applyFont="1" applyFill="1" applyBorder="1" applyAlignment="1">
      <alignment horizontal="center" vertical="center" wrapText="1"/>
    </xf>
    <xf numFmtId="0" fontId="254" fillId="4" borderId="0" xfId="51" applyFont="1" applyFill="1" applyBorder="1" applyAlignment="1">
      <alignment vertical="center" wrapText="1"/>
    </xf>
    <xf numFmtId="0" fontId="20" fillId="0" borderId="3" xfId="51" applyFont="1" applyFill="1" applyBorder="1" applyAlignment="1">
      <alignment horizontal="center" vertical="center" wrapText="1"/>
    </xf>
    <xf numFmtId="0" fontId="20" fillId="0" borderId="4" xfId="51" applyFont="1" applyFill="1" applyBorder="1" applyAlignment="1">
      <alignment horizontal="center" vertical="center" wrapText="1"/>
    </xf>
    <xf numFmtId="0" fontId="20" fillId="0" borderId="5" xfId="51" applyFont="1" applyFill="1" applyBorder="1" applyAlignment="1">
      <alignment horizontal="center" vertical="center" wrapText="1"/>
    </xf>
    <xf numFmtId="0" fontId="23" fillId="0" borderId="3" xfId="51" applyFont="1" applyFill="1" applyBorder="1" applyAlignment="1">
      <alignment horizontal="center" vertical="center" wrapText="1"/>
    </xf>
    <xf numFmtId="0" fontId="23" fillId="0" borderId="4" xfId="51" applyFont="1" applyFill="1" applyBorder="1" applyAlignment="1">
      <alignment horizontal="center" vertical="center" wrapText="1"/>
    </xf>
    <xf numFmtId="0" fontId="23" fillId="0" borderId="5" xfId="51" applyFont="1" applyFill="1" applyBorder="1" applyAlignment="1">
      <alignment horizontal="center" vertical="center" wrapText="1"/>
    </xf>
    <xf numFmtId="0" fontId="50" fillId="4" borderId="2" xfId="51" applyFont="1" applyFill="1" applyBorder="1" applyAlignment="1">
      <alignment horizontal="center" vertical="center" wrapText="1"/>
    </xf>
    <xf numFmtId="0" fontId="50" fillId="4" borderId="0" xfId="51" applyFont="1" applyFill="1" applyBorder="1" applyAlignment="1">
      <alignment vertical="center" wrapText="1"/>
    </xf>
    <xf numFmtId="0" fontId="255" fillId="0" borderId="2" xfId="51" applyFont="1" applyFill="1" applyBorder="1" applyAlignment="1">
      <alignment horizontal="center" vertical="center"/>
    </xf>
    <xf numFmtId="0" fontId="255" fillId="4" borderId="0" xfId="51" applyFont="1" applyFill="1" applyBorder="1" applyAlignment="1">
      <alignment vertical="center"/>
    </xf>
    <xf numFmtId="0" fontId="255" fillId="4" borderId="0" xfId="51" applyFont="1" applyFill="1" applyBorder="1" applyAlignment="1">
      <alignment horizontal="center" vertical="center"/>
    </xf>
    <xf numFmtId="0" fontId="6" fillId="50" borderId="2" xfId="51" applyFont="1" applyFill="1" applyBorder="1" applyAlignment="1">
      <alignment horizontal="center" vertical="center"/>
    </xf>
    <xf numFmtId="0" fontId="184" fillId="0" borderId="3" xfId="0" applyFont="1" applyFill="1" applyBorder="1" applyAlignment="1">
      <alignment horizontal="left" vertical="center"/>
    </xf>
    <xf numFmtId="0" fontId="184" fillId="0" borderId="4" xfId="0" applyFont="1" applyFill="1" applyBorder="1" applyAlignment="1">
      <alignment horizontal="left" vertical="center"/>
    </xf>
    <xf numFmtId="0" fontId="185" fillId="0" borderId="3" xfId="0" applyFont="1" applyFill="1" applyBorder="1" applyAlignment="1">
      <alignment horizontal="left" vertical="center" wrapText="1"/>
    </xf>
    <xf numFmtId="0" fontId="185" fillId="0" borderId="4" xfId="0" applyFont="1" applyFill="1" applyBorder="1" applyAlignment="1">
      <alignment horizontal="left" vertical="center" wrapText="1"/>
    </xf>
    <xf numFmtId="0" fontId="11" fillId="4" borderId="24" xfId="51" applyFont="1" applyFill="1" applyBorder="1" applyAlignment="1">
      <alignment horizontal="left"/>
    </xf>
    <xf numFmtId="0" fontId="12" fillId="4" borderId="24" xfId="51" applyFont="1" applyFill="1" applyBorder="1"/>
    <xf numFmtId="0" fontId="17" fillId="4" borderId="0" xfId="51" applyFont="1" applyFill="1" applyAlignment="1">
      <alignment horizontal="left" vertical="center"/>
    </xf>
    <xf numFmtId="0" fontId="17" fillId="4" borderId="0" xfId="51" applyFont="1" applyFill="1" applyAlignment="1">
      <alignment vertical="top" wrapText="1"/>
    </xf>
    <xf numFmtId="0" fontId="253" fillId="4" borderId="0" xfId="51" applyFont="1" applyFill="1" applyAlignment="1">
      <alignment horizontal="left" vertical="center"/>
    </xf>
    <xf numFmtId="0" fontId="17" fillId="4" borderId="0" xfId="51" applyFont="1" applyFill="1" applyAlignment="1">
      <alignment vertical="center" wrapText="1"/>
    </xf>
    <xf numFmtId="0" fontId="62" fillId="4" borderId="0" xfId="51" applyFont="1" applyFill="1" applyAlignment="1">
      <alignment horizontal="left" vertical="center"/>
    </xf>
    <xf numFmtId="0" fontId="11" fillId="4" borderId="0" xfId="51" applyFont="1" applyFill="1" applyAlignment="1">
      <alignment vertical="top" wrapText="1"/>
    </xf>
    <xf numFmtId="0" fontId="62" fillId="4" borderId="69" xfId="51" applyFont="1" applyFill="1" applyBorder="1" applyAlignment="1">
      <alignment horizontal="left" vertical="center"/>
    </xf>
    <xf numFmtId="0" fontId="15" fillId="0" borderId="23" xfId="51" applyFont="1" applyFill="1" applyBorder="1" applyAlignment="1">
      <alignment horizontal="left" vertical="top" wrapText="1"/>
    </xf>
    <xf numFmtId="0" fontId="15" fillId="0" borderId="24" xfId="51" applyFont="1" applyFill="1" applyBorder="1" applyAlignment="1">
      <alignment horizontal="left" vertical="top" wrapText="1"/>
    </xf>
    <xf numFmtId="0" fontId="15" fillId="0" borderId="24" xfId="51" applyFont="1" applyFill="1" applyBorder="1" applyAlignment="1">
      <alignment horizontal="left" vertical="top"/>
    </xf>
    <xf numFmtId="0" fontId="17" fillId="0" borderId="2" xfId="51" applyFont="1" applyFill="1" applyBorder="1" applyAlignment="1">
      <alignment horizontal="left" vertical="top" wrapText="1"/>
    </xf>
    <xf numFmtId="0" fontId="23" fillId="50" borderId="2" xfId="0" applyFont="1" applyFill="1" applyBorder="1" applyAlignment="1">
      <alignment horizontal="center" vertical="center"/>
    </xf>
    <xf numFmtId="0" fontId="184" fillId="0" borderId="5" xfId="0" applyFont="1" applyFill="1" applyBorder="1" applyAlignment="1">
      <alignment horizontal="left" vertical="center"/>
    </xf>
    <xf numFmtId="0" fontId="185" fillId="0" borderId="5" xfId="0" applyFont="1" applyFill="1" applyBorder="1" applyAlignment="1">
      <alignment horizontal="left" vertical="center" wrapText="1"/>
    </xf>
    <xf numFmtId="0" fontId="13" fillId="4" borderId="24" xfId="51" applyFont="1" applyFill="1" applyBorder="1" applyAlignment="1">
      <alignment vertical="center" wrapText="1"/>
    </xf>
    <xf numFmtId="0" fontId="252" fillId="4" borderId="0" xfId="51" applyFont="1" applyFill="1" applyAlignment="1">
      <alignment vertical="top" wrapText="1"/>
    </xf>
    <xf numFmtId="0" fontId="256" fillId="4" borderId="0" xfId="6" applyFont="1" applyFill="1" applyBorder="1" applyAlignment="1" applyProtection="1">
      <alignment horizontal="center" vertical="center" wrapText="1"/>
    </xf>
    <xf numFmtId="0" fontId="11" fillId="4" borderId="0" xfId="51" applyFont="1" applyFill="1" applyAlignment="1">
      <alignment vertical="center" wrapText="1"/>
    </xf>
    <xf numFmtId="0" fontId="17" fillId="4" borderId="0" xfId="51" applyFont="1" applyFill="1" applyAlignment="1">
      <alignment vertical="top"/>
    </xf>
    <xf numFmtId="0" fontId="17" fillId="4" borderId="69" xfId="51" applyFont="1" applyFill="1" applyBorder="1" applyAlignment="1">
      <alignment vertical="top"/>
    </xf>
    <xf numFmtId="0" fontId="15" fillId="0" borderId="25" xfId="51" applyFont="1" applyFill="1" applyBorder="1" applyAlignment="1">
      <alignment horizontal="left" vertical="top"/>
    </xf>
    <xf numFmtId="0" fontId="94" fillId="0" borderId="0" xfId="6" applyFont="1" applyFill="1" applyBorder="1" applyAlignment="1" applyProtection="1">
      <alignment horizontal="left" vertical="center"/>
    </xf>
    <xf numFmtId="0" fontId="257" fillId="4" borderId="0" xfId="51" applyFont="1" applyFill="1" applyBorder="1" applyAlignment="1">
      <alignment vertical="center" wrapText="1"/>
    </xf>
    <xf numFmtId="180" fontId="50" fillId="50" borderId="2" xfId="51" applyNumberFormat="1" applyFont="1" applyFill="1" applyBorder="1" applyAlignment="1">
      <alignment horizontal="center" vertical="center"/>
    </xf>
    <xf numFmtId="180" fontId="50" fillId="50" borderId="2" xfId="51" applyNumberFormat="1" applyFont="1" applyFill="1" applyBorder="1" applyAlignment="1">
      <alignment horizontal="center" vertical="center" wrapText="1"/>
    </xf>
    <xf numFmtId="180" fontId="50" fillId="4" borderId="0" xfId="51" applyNumberFormat="1" applyFont="1" applyFill="1" applyBorder="1" applyAlignment="1">
      <alignment horizontal="center" vertical="center"/>
    </xf>
    <xf numFmtId="0" fontId="188" fillId="4" borderId="0" xfId="6" applyFont="1" applyFill="1" applyBorder="1" applyAlignment="1" applyProtection="1">
      <alignment horizontal="left" vertical="center"/>
    </xf>
    <xf numFmtId="180" fontId="150" fillId="0" borderId="14" xfId="51" applyNumberFormat="1" applyFont="1" applyFill="1" applyBorder="1" applyAlignment="1">
      <alignment horizontal="center" vertical="center" wrapText="1"/>
    </xf>
    <xf numFmtId="0" fontId="24" fillId="0" borderId="2" xfId="51" applyFont="1" applyFill="1" applyBorder="1" applyAlignment="1">
      <alignment horizontal="center" vertical="center" wrapText="1"/>
    </xf>
    <xf numFmtId="0" fontId="24" fillId="4" borderId="0" xfId="51" applyFont="1" applyFill="1" applyBorder="1" applyAlignment="1">
      <alignment vertical="center" wrapText="1"/>
    </xf>
    <xf numFmtId="0" fontId="81" fillId="0" borderId="2" xfId="0" applyFont="1" applyBorder="1" applyAlignment="1">
      <alignment horizontal="center" vertical="center"/>
    </xf>
    <xf numFmtId="0" fontId="81" fillId="4" borderId="0" xfId="0" applyFont="1" applyFill="1" applyBorder="1" applyAlignment="1">
      <alignment vertical="center"/>
    </xf>
    <xf numFmtId="0" fontId="50" fillId="25" borderId="2" xfId="0" applyFont="1" applyFill="1" applyBorder="1" applyAlignment="1">
      <alignment horizontal="center" vertical="center" wrapText="1"/>
    </xf>
    <xf numFmtId="0" fontId="50" fillId="25" borderId="0" xfId="0" applyFont="1" applyFill="1" applyBorder="1" applyAlignment="1">
      <alignment horizontal="center" vertical="center" wrapText="1"/>
    </xf>
    <xf numFmtId="0" fontId="184" fillId="0" borderId="2" xfId="0" applyFont="1" applyFill="1" applyBorder="1" applyAlignment="1">
      <alignment horizontal="left" vertical="center"/>
    </xf>
    <xf numFmtId="0" fontId="185" fillId="0" borderId="2" xfId="0" applyFont="1" applyFill="1" applyBorder="1" applyAlignment="1">
      <alignment horizontal="left" vertical="center" wrapText="1"/>
    </xf>
    <xf numFmtId="0" fontId="186" fillId="0" borderId="2" xfId="0" applyFont="1" applyFill="1" applyBorder="1" applyAlignment="1">
      <alignment horizontal="center" vertical="center" wrapText="1"/>
    </xf>
    <xf numFmtId="0" fontId="187" fillId="4" borderId="6" xfId="0" applyFont="1" applyFill="1" applyBorder="1" applyAlignment="1">
      <alignment horizontal="left" vertical="center" wrapText="1"/>
    </xf>
    <xf numFmtId="0" fontId="187" fillId="4" borderId="7" xfId="0" applyFont="1" applyFill="1" applyBorder="1" applyAlignment="1">
      <alignment horizontal="left" vertical="center" wrapText="1"/>
    </xf>
    <xf numFmtId="0" fontId="187" fillId="4" borderId="8" xfId="0" applyFont="1" applyFill="1" applyBorder="1" applyAlignment="1">
      <alignment horizontal="left" vertical="center" wrapText="1"/>
    </xf>
    <xf numFmtId="0" fontId="187" fillId="4" borderId="1" xfId="0" applyFont="1" applyFill="1" applyBorder="1" applyAlignment="1">
      <alignment horizontal="left" vertical="center" wrapText="1"/>
    </xf>
    <xf numFmtId="0" fontId="187" fillId="4" borderId="0" xfId="0" applyFont="1" applyFill="1" applyAlignment="1">
      <alignment horizontal="left" vertical="center" wrapText="1"/>
    </xf>
    <xf numFmtId="0" fontId="187" fillId="4" borderId="9" xfId="0" applyFont="1" applyFill="1" applyBorder="1" applyAlignment="1">
      <alignment horizontal="left" vertical="center" wrapText="1"/>
    </xf>
    <xf numFmtId="0" fontId="187" fillId="4" borderId="1" xfId="0" applyFont="1" applyFill="1" applyBorder="1" applyAlignment="1">
      <alignment vertical="center" wrapText="1"/>
    </xf>
    <xf numFmtId="0" fontId="187" fillId="4" borderId="0" xfId="0" applyFont="1" applyFill="1" applyAlignment="1">
      <alignment vertical="center" wrapText="1"/>
    </xf>
    <xf numFmtId="0" fontId="187" fillId="4" borderId="9" xfId="0" applyFont="1" applyFill="1" applyBorder="1" applyAlignment="1">
      <alignment vertical="center" wrapText="1"/>
    </xf>
    <xf numFmtId="0" fontId="62" fillId="4" borderId="1" xfId="0" applyFont="1" applyFill="1" applyBorder="1" applyAlignment="1">
      <alignment vertical="center" wrapText="1"/>
    </xf>
    <xf numFmtId="0" fontId="46" fillId="4" borderId="0" xfId="0" applyFont="1" applyFill="1" applyAlignment="1">
      <alignment vertical="center" wrapText="1"/>
    </xf>
    <xf numFmtId="0" fontId="46" fillId="4" borderId="9" xfId="0" applyFont="1" applyFill="1" applyBorder="1" applyAlignment="1">
      <alignment vertical="center" wrapText="1"/>
    </xf>
    <xf numFmtId="0" fontId="62" fillId="4" borderId="1" xfId="0" applyFont="1" applyFill="1" applyBorder="1">
      <alignment vertical="center"/>
    </xf>
    <xf numFmtId="0" fontId="46" fillId="4" borderId="0" xfId="0" applyFont="1" applyFill="1">
      <alignment vertical="center"/>
    </xf>
    <xf numFmtId="0" fontId="46" fillId="4" borderId="9" xfId="0" applyFont="1" applyFill="1" applyBorder="1">
      <alignment vertical="center"/>
    </xf>
    <xf numFmtId="0" fontId="62" fillId="4" borderId="10" xfId="0" applyFont="1" applyFill="1" applyBorder="1">
      <alignment vertical="center"/>
    </xf>
    <xf numFmtId="0" fontId="46" fillId="4" borderId="11" xfId="0" applyFont="1" applyFill="1" applyBorder="1">
      <alignment vertical="center"/>
    </xf>
    <xf numFmtId="0" fontId="46" fillId="4" borderId="12" xfId="0" applyFont="1" applyFill="1" applyBorder="1">
      <alignment vertical="center"/>
    </xf>
    <xf numFmtId="0" fontId="233" fillId="4" borderId="2" xfId="0" applyFont="1" applyFill="1" applyBorder="1" applyAlignment="1">
      <alignment horizontal="center" vertical="center" wrapText="1"/>
    </xf>
    <xf numFmtId="0" fontId="119" fillId="4" borderId="2" xfId="51" applyFont="1" applyFill="1" applyBorder="1" applyAlignment="1">
      <alignment horizontal="center" vertical="center" wrapText="1"/>
    </xf>
    <xf numFmtId="0" fontId="250" fillId="4" borderId="2" xfId="51" applyFont="1" applyFill="1" applyBorder="1" applyAlignment="1">
      <alignment vertical="center" wrapText="1"/>
    </xf>
    <xf numFmtId="0" fontId="3" fillId="50" borderId="16" xfId="51" applyFont="1" applyFill="1" applyBorder="1" applyAlignment="1">
      <alignment horizontal="center" vertical="center" wrapText="1"/>
    </xf>
    <xf numFmtId="0" fontId="3" fillId="0" borderId="0" xfId="51" applyFont="1" applyFill="1" applyBorder="1" applyAlignment="1">
      <alignment vertical="center" wrapText="1"/>
    </xf>
    <xf numFmtId="0" fontId="3" fillId="112" borderId="2" xfId="51" applyFont="1" applyFill="1" applyBorder="1" applyAlignment="1">
      <alignment horizontal="center" vertical="center" wrapText="1"/>
    </xf>
    <xf numFmtId="180" fontId="3" fillId="112" borderId="2" xfId="51" applyNumberFormat="1" applyFont="1" applyFill="1" applyBorder="1" applyAlignment="1">
      <alignment horizontal="center" vertical="center"/>
    </xf>
    <xf numFmtId="180" fontId="150" fillId="0" borderId="2" xfId="51" applyNumberFormat="1" applyFont="1" applyBorder="1" applyAlignment="1">
      <alignment horizontal="center" vertical="center" wrapText="1"/>
    </xf>
    <xf numFmtId="180" fontId="4" fillId="0" borderId="2" xfId="51" applyNumberFormat="1" applyFont="1" applyBorder="1" applyAlignment="1">
      <alignment horizontal="center" vertical="center" wrapText="1"/>
    </xf>
    <xf numFmtId="0" fontId="1" fillId="4" borderId="0" xfId="0" applyFont="1" applyFill="1" applyBorder="1">
      <alignment vertical="center"/>
    </xf>
    <xf numFmtId="0" fontId="3" fillId="50" borderId="2" xfId="51" applyFont="1" applyFill="1" applyBorder="1" applyAlignment="1">
      <alignment horizontal="center" vertical="center" wrapText="1"/>
    </xf>
    <xf numFmtId="0" fontId="3" fillId="4" borderId="0" xfId="51" applyFont="1" applyFill="1" applyBorder="1" applyAlignment="1">
      <alignment vertical="center" wrapText="1"/>
    </xf>
    <xf numFmtId="0" fontId="27" fillId="4" borderId="0" xfId="51" applyFont="1" applyFill="1" applyBorder="1" applyAlignment="1">
      <alignment vertical="center" wrapText="1"/>
    </xf>
    <xf numFmtId="0" fontId="20" fillId="4" borderId="2" xfId="51" applyFont="1" applyFill="1" applyBorder="1" applyAlignment="1">
      <alignment horizontal="center" vertical="center" wrapText="1"/>
    </xf>
    <xf numFmtId="0" fontId="20" fillId="4" borderId="0" xfId="51" applyFont="1" applyFill="1" applyBorder="1" applyAlignment="1">
      <alignment vertical="center" wrapText="1"/>
    </xf>
    <xf numFmtId="0" fontId="50" fillId="4" borderId="1" xfId="51" applyFont="1" applyFill="1" applyBorder="1" applyAlignment="1">
      <alignment horizontal="center" vertical="center" wrapText="1"/>
    </xf>
    <xf numFmtId="0" fontId="50" fillId="4" borderId="0" xfId="51" applyFont="1" applyFill="1" applyBorder="1" applyAlignment="1">
      <alignment horizontal="center" vertical="center" wrapText="1"/>
    </xf>
    <xf numFmtId="0" fontId="48" fillId="0" borderId="2" xfId="51" applyFont="1" applyFill="1" applyBorder="1" applyAlignment="1">
      <alignment horizontal="center" vertical="center"/>
    </xf>
    <xf numFmtId="0" fontId="7" fillId="50" borderId="2" xfId="51" applyFont="1" applyFill="1" applyBorder="1" applyAlignment="1">
      <alignment horizontal="center" vertical="center"/>
    </xf>
    <xf numFmtId="0" fontId="28" fillId="0" borderId="2" xfId="51" applyFont="1" applyFill="1" applyBorder="1" applyAlignment="1">
      <alignment horizontal="left" vertical="center"/>
    </xf>
    <xf numFmtId="0" fontId="1" fillId="0" borderId="2" xfId="51" applyFill="1" applyBorder="1" applyAlignment="1">
      <alignment horizontal="left" vertical="center"/>
    </xf>
    <xf numFmtId="0" fontId="1" fillId="0" borderId="2" xfId="51" applyFill="1" applyBorder="1" applyAlignment="1">
      <alignment horizontal="left" vertical="center" wrapText="1"/>
    </xf>
    <xf numFmtId="0" fontId="50" fillId="6" borderId="2" xfId="0" applyFont="1" applyFill="1" applyBorder="1" applyAlignment="1">
      <alignment horizontal="center" vertical="center" wrapText="1"/>
    </xf>
    <xf numFmtId="0" fontId="50" fillId="6" borderId="2" xfId="0" applyFont="1" applyFill="1" applyBorder="1" applyAlignment="1">
      <alignment horizontal="center" vertical="center"/>
    </xf>
    <xf numFmtId="0" fontId="28" fillId="0" borderId="13" xfId="51" applyFont="1" applyFill="1" applyBorder="1" applyAlignment="1">
      <alignment horizontal="center" vertical="center"/>
    </xf>
    <xf numFmtId="0" fontId="28" fillId="0" borderId="0" xfId="51" applyFont="1" applyFill="1" applyAlignment="1">
      <alignment horizontal="center" vertical="center"/>
    </xf>
    <xf numFmtId="0" fontId="18" fillId="0" borderId="2" xfId="0" applyFont="1" applyFill="1" applyBorder="1" applyAlignment="1">
      <alignment horizontal="left" vertical="center" wrapText="1"/>
    </xf>
    <xf numFmtId="0" fontId="18" fillId="0" borderId="2" xfId="0" applyFont="1" applyFill="1" applyBorder="1" applyAlignment="1">
      <alignment horizontal="center" vertical="center" wrapText="1"/>
    </xf>
    <xf numFmtId="0" fontId="12" fillId="0" borderId="3" xfId="51" applyFont="1" applyFill="1" applyBorder="1" applyAlignment="1">
      <alignment horizontal="left" vertical="center"/>
    </xf>
    <xf numFmtId="0" fontId="12" fillId="0" borderId="4" xfId="51" applyFont="1" applyFill="1" applyBorder="1" applyAlignment="1">
      <alignment horizontal="left" vertical="center"/>
    </xf>
    <xf numFmtId="0" fontId="62" fillId="0" borderId="2" xfId="0" applyFont="1" applyFill="1" applyBorder="1" applyAlignment="1">
      <alignment horizontal="center" vertical="center" wrapText="1"/>
    </xf>
    <xf numFmtId="0" fontId="62" fillId="0" borderId="3" xfId="51" applyFont="1" applyFill="1" applyBorder="1" applyAlignment="1">
      <alignment horizontal="left" vertical="center"/>
    </xf>
    <xf numFmtId="0" fontId="62" fillId="0" borderId="4" xfId="51" applyFont="1" applyFill="1" applyBorder="1" applyAlignment="1">
      <alignment horizontal="left" vertical="center"/>
    </xf>
    <xf numFmtId="0" fontId="1" fillId="4" borderId="0" xfId="0" applyFont="1" applyFill="1" applyAlignment="1">
      <alignment horizontal="left" vertical="center"/>
    </xf>
    <xf numFmtId="0" fontId="17" fillId="0" borderId="3" xfId="0" applyFont="1" applyFill="1" applyBorder="1" applyAlignment="1">
      <alignment horizontal="left" vertical="center"/>
    </xf>
    <xf numFmtId="0" fontId="17" fillId="0" borderId="4" xfId="0" applyFont="1" applyFill="1" applyBorder="1" applyAlignment="1">
      <alignment horizontal="left" vertical="center"/>
    </xf>
    <xf numFmtId="0" fontId="17" fillId="0" borderId="2" xfId="0" applyFont="1" applyFill="1" applyBorder="1">
      <alignment vertical="center"/>
    </xf>
    <xf numFmtId="0" fontId="258" fillId="4" borderId="2" xfId="51" applyFont="1" applyFill="1" applyBorder="1" applyAlignment="1">
      <alignment horizontal="center" vertical="center" wrapText="1"/>
    </xf>
    <xf numFmtId="0" fontId="241" fillId="4" borderId="2" xfId="51" applyFont="1" applyFill="1" applyBorder="1" applyAlignment="1">
      <alignment horizontal="right" vertical="center" wrapText="1"/>
    </xf>
    <xf numFmtId="0" fontId="241" fillId="4" borderId="2" xfId="51" applyFont="1" applyFill="1" applyBorder="1" applyAlignment="1">
      <alignment horizontal="center" vertical="center" wrapText="1"/>
    </xf>
    <xf numFmtId="0" fontId="23" fillId="4" borderId="2" xfId="51" applyFont="1" applyFill="1" applyBorder="1" applyAlignment="1">
      <alignment horizontal="center" vertical="center" wrapText="1"/>
    </xf>
    <xf numFmtId="180" fontId="4" fillId="0" borderId="2" xfId="51" applyNumberFormat="1" applyFont="1" applyBorder="1" applyAlignment="1">
      <alignment horizontal="center" vertical="center"/>
    </xf>
    <xf numFmtId="185" fontId="5" fillId="5" borderId="2" xfId="51" applyNumberFormat="1" applyFont="1" applyFill="1" applyBorder="1" applyAlignment="1">
      <alignment horizontal="center" vertical="center"/>
    </xf>
    <xf numFmtId="0" fontId="1" fillId="16" borderId="0" xfId="0" applyFont="1" applyFill="1">
      <alignment vertical="center"/>
    </xf>
    <xf numFmtId="0" fontId="15" fillId="7" borderId="2" xfId="0" applyFont="1" applyFill="1" applyBorder="1" applyAlignment="1">
      <alignment horizontal="left" vertical="center" wrapText="1"/>
    </xf>
    <xf numFmtId="0" fontId="48" fillId="68" borderId="3" xfId="51" applyFont="1" applyFill="1" applyBorder="1" applyAlignment="1">
      <alignment horizontal="center" vertical="center"/>
    </xf>
    <xf numFmtId="0" fontId="48" fillId="68" borderId="4" xfId="51" applyFont="1" applyFill="1" applyBorder="1" applyAlignment="1">
      <alignment horizontal="center" vertical="center"/>
    </xf>
    <xf numFmtId="0" fontId="17" fillId="6" borderId="3" xfId="0" applyFont="1" applyFill="1" applyBorder="1" applyAlignment="1">
      <alignment horizontal="left" vertical="center" wrapText="1"/>
    </xf>
    <xf numFmtId="0" fontId="17" fillId="6" borderId="4" xfId="0" applyFont="1" applyFill="1" applyBorder="1" applyAlignment="1">
      <alignment horizontal="left" vertical="center" wrapText="1"/>
    </xf>
    <xf numFmtId="0" fontId="17" fillId="6" borderId="2" xfId="0" applyFont="1" applyFill="1" applyBorder="1" applyAlignment="1">
      <alignment horizontal="left" vertical="center" wrapText="1"/>
    </xf>
    <xf numFmtId="0" fontId="6" fillId="6" borderId="3" xfId="0" applyFont="1" applyFill="1" applyBorder="1" applyAlignment="1">
      <alignment horizontal="center" vertical="center" wrapText="1"/>
    </xf>
    <xf numFmtId="0" fontId="6" fillId="6" borderId="4" xfId="0" applyFont="1" applyFill="1" applyBorder="1" applyAlignment="1">
      <alignment horizontal="center" vertical="center" wrapText="1"/>
    </xf>
    <xf numFmtId="0" fontId="6" fillId="113" borderId="2" xfId="0" applyFont="1" applyFill="1" applyBorder="1" applyAlignment="1">
      <alignment horizontal="center" vertical="center" wrapText="1"/>
    </xf>
    <xf numFmtId="0" fontId="244" fillId="113" borderId="2" xfId="0" applyFont="1" applyFill="1" applyBorder="1" applyAlignment="1">
      <alignment horizontal="left" vertical="center" wrapText="1"/>
    </xf>
    <xf numFmtId="0" fontId="28" fillId="6" borderId="13" xfId="51" applyFont="1" applyFill="1" applyBorder="1" applyAlignment="1">
      <alignment horizontal="center" vertical="center"/>
    </xf>
    <xf numFmtId="0" fontId="28" fillId="6" borderId="0" xfId="51" applyFont="1" applyFill="1" applyAlignment="1">
      <alignment horizontal="center" vertical="center"/>
    </xf>
    <xf numFmtId="0" fontId="12" fillId="6" borderId="3" xfId="51" applyFont="1" applyFill="1" applyBorder="1" applyAlignment="1">
      <alignment horizontal="left" vertical="center"/>
    </xf>
    <xf numFmtId="0" fontId="12" fillId="6" borderId="4" xfId="51" applyFont="1" applyFill="1" applyBorder="1" applyAlignment="1">
      <alignment horizontal="left" vertical="center"/>
    </xf>
    <xf numFmtId="0" fontId="244" fillId="6" borderId="2" xfId="0" applyFont="1" applyFill="1" applyBorder="1" applyAlignment="1">
      <alignment horizontal="left" vertical="center" wrapText="1"/>
    </xf>
    <xf numFmtId="0" fontId="62" fillId="6" borderId="2" xfId="0" applyFont="1" applyFill="1" applyBorder="1" applyAlignment="1">
      <alignment horizontal="center" vertical="center" wrapText="1"/>
    </xf>
    <xf numFmtId="0" fontId="62" fillId="6" borderId="3" xfId="51" applyFont="1" applyFill="1" applyBorder="1" applyAlignment="1">
      <alignment horizontal="left" vertical="center"/>
    </xf>
    <xf numFmtId="0" fontId="62" fillId="6" borderId="4" xfId="51" applyFont="1" applyFill="1" applyBorder="1" applyAlignment="1">
      <alignment horizontal="left" vertical="center"/>
    </xf>
    <xf numFmtId="0" fontId="62" fillId="6" borderId="2" xfId="0" applyFont="1" applyFill="1" applyBorder="1" applyAlignment="1">
      <alignment horizontal="left" vertical="center" wrapText="1"/>
    </xf>
    <xf numFmtId="0" fontId="244" fillId="4" borderId="0" xfId="0" applyFont="1" applyFill="1">
      <alignment vertical="center"/>
    </xf>
    <xf numFmtId="0" fontId="259" fillId="4" borderId="0" xfId="6" applyFont="1" applyFill="1" applyBorder="1" applyAlignment="1" applyProtection="1">
      <alignment vertical="center"/>
    </xf>
    <xf numFmtId="0" fontId="4" fillId="4" borderId="0" xfId="51" applyFont="1" applyFill="1" applyAlignment="1">
      <alignment horizontal="center" vertical="center"/>
    </xf>
    <xf numFmtId="0" fontId="94" fillId="0" borderId="0" xfId="6" applyFont="1" applyFill="1" applyAlignment="1" applyProtection="1">
      <alignment horizontal="left" vertical="center"/>
    </xf>
    <xf numFmtId="0" fontId="188" fillId="4" borderId="0" xfId="6" applyFont="1" applyFill="1" applyAlignment="1" applyProtection="1">
      <alignment vertical="center"/>
    </xf>
    <xf numFmtId="180" fontId="6" fillId="0" borderId="2" xfId="51" applyNumberFormat="1" applyFont="1" applyBorder="1" applyAlignment="1">
      <alignment horizontal="center" vertical="center" wrapText="1"/>
    </xf>
    <xf numFmtId="0" fontId="1" fillId="4" borderId="0" xfId="51" applyFill="1" applyAlignment="1">
      <alignment horizontal="left" vertical="center"/>
    </xf>
    <xf numFmtId="0" fontId="1" fillId="4" borderId="0" xfId="51" applyFill="1" applyAlignment="1">
      <alignment horizontal="center" vertical="center"/>
    </xf>
    <xf numFmtId="0" fontId="4" fillId="4" borderId="0" xfId="51" applyFont="1" applyFill="1" applyAlignment="1">
      <alignment horizontal="left" vertical="center"/>
    </xf>
    <xf numFmtId="0" fontId="188" fillId="0" borderId="0" xfId="6" applyFont="1" applyFill="1" applyBorder="1" applyAlignment="1" applyProtection="1">
      <alignment horizontal="left" vertical="center"/>
    </xf>
    <xf numFmtId="0" fontId="152" fillId="0" borderId="0" xfId="0" applyFont="1" applyAlignment="1">
      <alignment horizontal="left" vertical="center"/>
    </xf>
    <xf numFmtId="0" fontId="12" fillId="4" borderId="0" xfId="51" applyFont="1" applyFill="1"/>
    <xf numFmtId="0" fontId="48" fillId="68" borderId="5" xfId="51" applyFont="1" applyFill="1" applyBorder="1" applyAlignment="1">
      <alignment horizontal="center" vertical="center"/>
    </xf>
    <xf numFmtId="0" fontId="1" fillId="4" borderId="0" xfId="51" applyFill="1"/>
    <xf numFmtId="0" fontId="260" fillId="4" borderId="0" xfId="51" applyFont="1" applyFill="1" applyAlignment="1">
      <alignment horizontal="center" vertical="center"/>
    </xf>
    <xf numFmtId="0" fontId="7" fillId="8" borderId="5" xfId="51" applyFont="1" applyFill="1" applyBorder="1" applyAlignment="1">
      <alignment horizontal="center" vertical="center"/>
    </xf>
    <xf numFmtId="0" fontId="28" fillId="8" borderId="5" xfId="51" applyFont="1" applyFill="1" applyBorder="1" applyAlignment="1">
      <alignment horizontal="left" vertical="center"/>
    </xf>
    <xf numFmtId="0" fontId="1" fillId="8" borderId="5" xfId="51" applyFill="1" applyBorder="1" applyAlignment="1">
      <alignment horizontal="left" vertical="center"/>
    </xf>
    <xf numFmtId="0" fontId="12" fillId="4" borderId="0" xfId="51" applyFont="1" applyFill="1" applyAlignment="1">
      <alignment horizontal="left"/>
    </xf>
    <xf numFmtId="0" fontId="1" fillId="8" borderId="5" xfId="51" applyFill="1" applyBorder="1" applyAlignment="1">
      <alignment horizontal="left" vertical="center" wrapText="1"/>
    </xf>
    <xf numFmtId="0" fontId="17" fillId="4" borderId="0" xfId="51" applyFont="1" applyFill="1"/>
    <xf numFmtId="0" fontId="17" fillId="6" borderId="5" xfId="0" applyFont="1" applyFill="1" applyBorder="1" applyAlignment="1">
      <alignment horizontal="left" vertical="center" wrapText="1"/>
    </xf>
    <xf numFmtId="0" fontId="6" fillId="6" borderId="5" xfId="0" applyFont="1" applyFill="1" applyBorder="1" applyAlignment="1">
      <alignment horizontal="center" vertical="center" wrapText="1"/>
    </xf>
    <xf numFmtId="0" fontId="28" fillId="6" borderId="17" xfId="51" applyFont="1" applyFill="1" applyBorder="1" applyAlignment="1">
      <alignment horizontal="center" vertical="center"/>
    </xf>
    <xf numFmtId="0" fontId="12" fillId="6" borderId="5" xfId="51" applyFont="1" applyFill="1" applyBorder="1" applyAlignment="1">
      <alignment horizontal="left" vertical="center"/>
    </xf>
    <xf numFmtId="0" fontId="62" fillId="6" borderId="5" xfId="51" applyFont="1" applyFill="1" applyBorder="1" applyAlignment="1">
      <alignment horizontal="left" vertical="center"/>
    </xf>
    <xf numFmtId="0" fontId="17" fillId="6" borderId="3" xfId="0" applyFont="1" applyFill="1" applyBorder="1" applyAlignment="1">
      <alignment horizontal="left" vertical="center"/>
    </xf>
    <xf numFmtId="0" fontId="17" fillId="6" borderId="4" xfId="0" applyFont="1" applyFill="1" applyBorder="1" applyAlignment="1">
      <alignment horizontal="left" vertical="center"/>
    </xf>
    <xf numFmtId="0" fontId="17" fillId="6" borderId="2" xfId="0" applyFont="1" applyFill="1" applyBorder="1">
      <alignment vertical="center"/>
    </xf>
    <xf numFmtId="0" fontId="17" fillId="6" borderId="5" xfId="0" applyFont="1" applyFill="1" applyBorder="1" applyAlignment="1">
      <alignment horizontal="left" vertical="center"/>
    </xf>
    <xf numFmtId="0" fontId="0" fillId="4" borderId="69" xfId="0" applyFill="1" applyBorder="1">
      <alignment vertical="center"/>
    </xf>
    <xf numFmtId="180" fontId="150" fillId="0" borderId="29" xfId="51" applyNumberFormat="1" applyFont="1" applyBorder="1" applyAlignment="1">
      <alignment horizontal="center" vertical="center" wrapText="1"/>
    </xf>
    <xf numFmtId="0" fontId="261" fillId="4" borderId="0" xfId="51" applyFont="1" applyFill="1" applyBorder="1" applyAlignment="1">
      <alignment vertical="center" wrapText="1"/>
    </xf>
    <xf numFmtId="0" fontId="262" fillId="4" borderId="0" xfId="0" applyFont="1" applyFill="1">
      <alignment vertical="center"/>
    </xf>
    <xf numFmtId="0" fontId="193" fillId="0" borderId="72" xfId="51" applyFont="1" applyBorder="1" applyAlignment="1">
      <alignment horizontal="left" vertical="center"/>
    </xf>
    <xf numFmtId="0" fontId="193" fillId="0" borderId="5" xfId="51" applyFont="1" applyBorder="1" applyAlignment="1">
      <alignment horizontal="left" vertical="center"/>
    </xf>
    <xf numFmtId="0" fontId="193" fillId="0" borderId="28" xfId="51" applyFont="1" applyBorder="1" applyAlignment="1">
      <alignment horizontal="left" vertical="center" wrapText="1"/>
    </xf>
    <xf numFmtId="0" fontId="193" fillId="0" borderId="29" xfId="51" applyFont="1" applyBorder="1" applyAlignment="1">
      <alignment horizontal="left" vertical="center" wrapText="1"/>
    </xf>
    <xf numFmtId="0" fontId="28" fillId="0" borderId="13" xfId="51" applyFont="1" applyFill="1" applyBorder="1" applyAlignment="1">
      <alignment horizontal="center" vertical="center" wrapText="1"/>
    </xf>
    <xf numFmtId="0" fontId="28" fillId="0" borderId="0" xfId="51" applyFont="1" applyFill="1" applyAlignment="1">
      <alignment horizontal="center" vertical="center" wrapText="1"/>
    </xf>
    <xf numFmtId="0" fontId="20" fillId="4" borderId="0" xfId="51" applyFont="1" applyFill="1" applyAlignment="1">
      <alignment horizontal="center" vertical="center" wrapText="1"/>
    </xf>
    <xf numFmtId="0" fontId="20" fillId="0" borderId="0" xfId="51" applyFont="1" applyAlignment="1">
      <alignment horizontal="center" vertical="center" wrapText="1"/>
    </xf>
    <xf numFmtId="0" fontId="20" fillId="0" borderId="0" xfId="51" applyFont="1" applyFill="1" applyAlignment="1">
      <alignment horizontal="center" vertical="center" wrapText="1"/>
    </xf>
    <xf numFmtId="0" fontId="48" fillId="0" borderId="77" xfId="51" applyFont="1" applyFill="1" applyBorder="1" applyAlignment="1">
      <alignment horizontal="center" vertical="center" wrapText="1"/>
    </xf>
    <xf numFmtId="0" fontId="48" fillId="0" borderId="78" xfId="51" applyFont="1" applyFill="1" applyBorder="1" applyAlignment="1">
      <alignment horizontal="center" vertical="center" wrapText="1"/>
    </xf>
    <xf numFmtId="0" fontId="233" fillId="4" borderId="69" xfId="0" applyFont="1" applyFill="1" applyBorder="1" applyAlignment="1">
      <alignment vertical="center" wrapText="1"/>
    </xf>
    <xf numFmtId="0" fontId="233" fillId="4" borderId="50" xfId="0" applyFont="1" applyFill="1" applyBorder="1" applyAlignment="1">
      <alignment vertical="center" wrapText="1"/>
    </xf>
    <xf numFmtId="0" fontId="28" fillId="0" borderId="17" xfId="51" applyFont="1" applyFill="1" applyBorder="1" applyAlignment="1">
      <alignment horizontal="center" vertical="center" wrapText="1"/>
    </xf>
    <xf numFmtId="0" fontId="48" fillId="0" borderId="79" xfId="51" applyFont="1" applyFill="1" applyBorder="1" applyAlignment="1">
      <alignment horizontal="center" vertical="center" wrapText="1"/>
    </xf>
    <xf numFmtId="0" fontId="244" fillId="0" borderId="0" xfId="0" applyFont="1">
      <alignment vertical="center"/>
    </xf>
    <xf numFmtId="0" fontId="0" fillId="0" borderId="0" xfId="0" applyFill="1" applyBorder="1">
      <alignment vertical="center"/>
    </xf>
    <xf numFmtId="0" fontId="1" fillId="0" borderId="0" xfId="0" applyFont="1" applyBorder="1">
      <alignment vertical="center"/>
    </xf>
    <xf numFmtId="0" fontId="242" fillId="0" borderId="0" xfId="0" applyFont="1">
      <alignment vertical="center"/>
    </xf>
    <xf numFmtId="0" fontId="242" fillId="4" borderId="0" xfId="0" applyFont="1" applyFill="1">
      <alignment vertical="center"/>
    </xf>
    <xf numFmtId="0" fontId="1" fillId="4" borderId="0" xfId="0" applyFont="1" applyFill="1" applyAlignment="1">
      <alignment horizontal="center" vertical="center"/>
    </xf>
    <xf numFmtId="0" fontId="263" fillId="30" borderId="23" xfId="0" applyFont="1" applyFill="1" applyBorder="1" applyAlignment="1">
      <alignment horizontal="center" vertical="center" wrapText="1"/>
    </xf>
    <xf numFmtId="0" fontId="264" fillId="30" borderId="24" xfId="0" applyFont="1" applyFill="1" applyBorder="1" applyAlignment="1">
      <alignment horizontal="center" vertical="center" wrapText="1"/>
    </xf>
    <xf numFmtId="0" fontId="265" fillId="4" borderId="13" xfId="0" applyFont="1" applyFill="1" applyBorder="1" applyAlignment="1">
      <alignment horizontal="center" vertical="center" wrapText="1"/>
    </xf>
    <xf numFmtId="0" fontId="265" fillId="4" borderId="0" xfId="0" applyFont="1" applyFill="1" applyBorder="1" applyAlignment="1">
      <alignment horizontal="center" vertical="center" wrapText="1"/>
    </xf>
    <xf numFmtId="0" fontId="266" fillId="4" borderId="13" xfId="0" applyFont="1" applyFill="1" applyBorder="1" applyAlignment="1">
      <alignment horizontal="center" vertical="center" wrapText="1"/>
    </xf>
    <xf numFmtId="0" fontId="266" fillId="4" borderId="0" xfId="0" applyFont="1" applyFill="1" applyBorder="1" applyAlignment="1">
      <alignment horizontal="center" vertical="center" wrapText="1"/>
    </xf>
    <xf numFmtId="0" fontId="241" fillId="0" borderId="33" xfId="49" applyFont="1" applyFill="1" applyBorder="1" applyAlignment="1">
      <alignment horizontal="center" vertical="center"/>
    </xf>
    <xf numFmtId="0" fontId="241" fillId="0" borderId="80" xfId="49" applyFont="1" applyFill="1" applyBorder="1" applyAlignment="1">
      <alignment horizontal="center" vertical="center"/>
    </xf>
    <xf numFmtId="0" fontId="241" fillId="0" borderId="34" xfId="49" applyFont="1" applyFill="1" applyBorder="1" applyAlignment="1">
      <alignment horizontal="center" vertical="center"/>
    </xf>
    <xf numFmtId="0" fontId="241" fillId="0" borderId="81" xfId="49" applyFont="1" applyFill="1" applyBorder="1" applyAlignment="1">
      <alignment horizontal="center" vertical="center"/>
    </xf>
    <xf numFmtId="0" fontId="267" fillId="114" borderId="82" xfId="49" applyFont="1" applyFill="1" applyBorder="1" applyAlignment="1">
      <alignment horizontal="center" vertical="center"/>
    </xf>
    <xf numFmtId="0" fontId="268" fillId="114" borderId="83" xfId="49" applyFont="1" applyFill="1" applyBorder="1" applyAlignment="1">
      <alignment horizontal="center" vertical="center"/>
    </xf>
    <xf numFmtId="0" fontId="232" fillId="114" borderId="64" xfId="49" applyFont="1" applyFill="1" applyBorder="1" applyAlignment="1">
      <alignment horizontal="left" vertical="center" wrapText="1"/>
    </xf>
    <xf numFmtId="0" fontId="193" fillId="114" borderId="81" xfId="49" applyFont="1" applyFill="1" applyBorder="1" applyAlignment="1">
      <alignment horizontal="center" vertical="center" wrapText="1"/>
    </xf>
    <xf numFmtId="0" fontId="176" fillId="114" borderId="64" xfId="6" applyFont="1" applyFill="1" applyBorder="1" applyAlignment="1">
      <alignment horizontal="center" vertical="center"/>
    </xf>
    <xf numFmtId="58" fontId="121" fillId="114" borderId="64" xfId="49" applyNumberFormat="1" applyFont="1" applyFill="1" applyBorder="1" applyAlignment="1">
      <alignment horizontal="center" vertical="center" wrapText="1"/>
    </xf>
    <xf numFmtId="0" fontId="121" fillId="114" borderId="81" xfId="49" applyFont="1" applyFill="1" applyBorder="1" applyAlignment="1">
      <alignment horizontal="center" vertical="center" wrapText="1"/>
    </xf>
    <xf numFmtId="0" fontId="267" fillId="114" borderId="67" xfId="49" applyFont="1" applyFill="1" applyBorder="1" applyAlignment="1">
      <alignment horizontal="center" vertical="center"/>
    </xf>
    <xf numFmtId="0" fontId="268" fillId="114" borderId="9" xfId="49" applyFont="1" applyFill="1" applyBorder="1" applyAlignment="1">
      <alignment horizontal="center" vertical="center"/>
    </xf>
    <xf numFmtId="0" fontId="232" fillId="114" borderId="2" xfId="49" applyFont="1" applyFill="1" applyBorder="1" applyAlignment="1">
      <alignment horizontal="left" vertical="center" wrapText="1"/>
    </xf>
    <xf numFmtId="0" fontId="193" fillId="114" borderId="2" xfId="49" applyFont="1" applyFill="1" applyBorder="1" applyAlignment="1">
      <alignment horizontal="center" vertical="center" wrapText="1"/>
    </xf>
    <xf numFmtId="0" fontId="176" fillId="114" borderId="2" xfId="6" applyFont="1" applyFill="1" applyBorder="1" applyAlignment="1">
      <alignment horizontal="center" vertical="center"/>
    </xf>
    <xf numFmtId="58" fontId="121" fillId="114" borderId="2" xfId="49" applyNumberFormat="1" applyFont="1" applyFill="1" applyBorder="1" applyAlignment="1">
      <alignment horizontal="center" vertical="center" wrapText="1"/>
    </xf>
    <xf numFmtId="0" fontId="121" fillId="114" borderId="2" xfId="49" applyFont="1" applyFill="1" applyBorder="1" applyAlignment="1">
      <alignment horizontal="center" vertical="center" wrapText="1"/>
    </xf>
    <xf numFmtId="0" fontId="176" fillId="114" borderId="0" xfId="6" applyFont="1" applyFill="1" applyAlignment="1">
      <alignment horizontal="center" vertical="center"/>
    </xf>
    <xf numFmtId="0" fontId="232" fillId="114" borderId="14" xfId="49" applyFont="1" applyFill="1" applyBorder="1" applyAlignment="1">
      <alignment horizontal="left" vertical="center" wrapText="1"/>
    </xf>
    <xf numFmtId="0" fontId="193" fillId="114" borderId="14" xfId="49" applyFont="1" applyFill="1" applyBorder="1" applyAlignment="1">
      <alignment horizontal="center" vertical="center" wrapText="1"/>
    </xf>
    <xf numFmtId="0" fontId="176" fillId="114" borderId="14" xfId="6" applyFont="1" applyFill="1" applyBorder="1" applyAlignment="1">
      <alignment horizontal="center" vertical="center"/>
    </xf>
    <xf numFmtId="0" fontId="121" fillId="114" borderId="14" xfId="49" applyFont="1" applyFill="1" applyBorder="1" applyAlignment="1">
      <alignment horizontal="center" vertical="center" wrapText="1"/>
    </xf>
    <xf numFmtId="0" fontId="268" fillId="114" borderId="24" xfId="49" applyFont="1" applyFill="1" applyBorder="1" applyAlignment="1">
      <alignment horizontal="center" vertical="center"/>
    </xf>
    <xf numFmtId="0" fontId="232" fillId="114" borderId="63" xfId="49" applyFont="1" applyFill="1" applyBorder="1" applyAlignment="1">
      <alignment horizontal="left" vertical="center" wrapText="1"/>
    </xf>
    <xf numFmtId="0" fontId="193" fillId="114" borderId="64" xfId="49" applyFont="1" applyFill="1" applyBorder="1" applyAlignment="1">
      <alignment horizontal="center" vertical="center" wrapText="1"/>
    </xf>
    <xf numFmtId="0" fontId="176" fillId="114" borderId="24" xfId="6" applyFont="1" applyFill="1" applyBorder="1" applyAlignment="1">
      <alignment horizontal="center" vertical="center"/>
    </xf>
    <xf numFmtId="0" fontId="267" fillId="114" borderId="77" xfId="49" applyFont="1" applyFill="1" applyBorder="1" applyAlignment="1">
      <alignment horizontal="center" vertical="center"/>
    </xf>
    <xf numFmtId="0" fontId="268" fillId="114" borderId="69" xfId="49" applyFont="1" applyFill="1" applyBorder="1" applyAlignment="1">
      <alignment horizontal="center" vertical="center"/>
    </xf>
    <xf numFmtId="0" fontId="232" fillId="114" borderId="28" xfId="49" applyFont="1" applyFill="1" applyBorder="1" applyAlignment="1">
      <alignment horizontal="left" vertical="center" wrapText="1"/>
    </xf>
    <xf numFmtId="0" fontId="193" fillId="114" borderId="29" xfId="49" applyFont="1" applyFill="1" applyBorder="1" applyAlignment="1">
      <alignment horizontal="center" vertical="center" wrapText="1"/>
    </xf>
    <xf numFmtId="0" fontId="176" fillId="114" borderId="29" xfId="6" applyFont="1" applyFill="1" applyBorder="1" applyAlignment="1">
      <alignment horizontal="center" vertical="center"/>
    </xf>
    <xf numFmtId="58" fontId="121" fillId="114" borderId="29" xfId="49" applyNumberFormat="1" applyFont="1" applyFill="1" applyBorder="1" applyAlignment="1">
      <alignment horizontal="center" vertical="center" wrapText="1"/>
    </xf>
    <xf numFmtId="0" fontId="121" fillId="114" borderId="29" xfId="49" applyFont="1" applyFill="1" applyBorder="1" applyAlignment="1">
      <alignment horizontal="center" vertical="center" wrapText="1"/>
    </xf>
    <xf numFmtId="0" fontId="268" fillId="4" borderId="0" xfId="49" applyFont="1" applyFill="1" applyBorder="1" applyAlignment="1">
      <alignment horizontal="center" vertical="center"/>
    </xf>
    <xf numFmtId="0" fontId="232" fillId="4" borderId="0" xfId="49" applyFont="1" applyFill="1" applyBorder="1" applyAlignment="1">
      <alignment horizontal="left" vertical="center" wrapText="1"/>
    </xf>
    <xf numFmtId="0" fontId="193" fillId="4" borderId="0" xfId="49" applyFont="1" applyFill="1" applyBorder="1" applyAlignment="1">
      <alignment horizontal="center" vertical="center" wrapText="1"/>
    </xf>
    <xf numFmtId="0" fontId="176" fillId="4" borderId="0" xfId="6" applyFont="1" applyFill="1" applyBorder="1" applyAlignment="1">
      <alignment horizontal="center" vertical="center"/>
    </xf>
    <xf numFmtId="58" fontId="121" fillId="4" borderId="0" xfId="49" applyNumberFormat="1" applyFont="1" applyFill="1" applyBorder="1" applyAlignment="1">
      <alignment horizontal="center" vertical="center" wrapText="1"/>
    </xf>
    <xf numFmtId="0" fontId="121" fillId="4" borderId="0" xfId="49" applyFont="1" applyFill="1" applyBorder="1" applyAlignment="1">
      <alignment horizontal="center" vertical="center" wrapText="1"/>
    </xf>
    <xf numFmtId="0" fontId="267" fillId="115" borderId="82" xfId="49" applyFont="1" applyFill="1" applyBorder="1" applyAlignment="1">
      <alignment horizontal="center" vertical="center"/>
    </xf>
    <xf numFmtId="0" fontId="268" fillId="115" borderId="83" xfId="49" applyFont="1" applyFill="1" applyBorder="1" applyAlignment="1">
      <alignment horizontal="center" vertical="center"/>
    </xf>
    <xf numFmtId="0" fontId="232" fillId="115" borderId="64" xfId="49" applyFont="1" applyFill="1" applyBorder="1" applyAlignment="1">
      <alignment horizontal="left" vertical="center" wrapText="1"/>
    </xf>
    <xf numFmtId="0" fontId="193" fillId="115" borderId="64" xfId="49" applyFont="1" applyFill="1" applyBorder="1" applyAlignment="1">
      <alignment horizontal="center" vertical="center" wrapText="1"/>
    </xf>
    <xf numFmtId="0" fontId="176" fillId="115" borderId="64" xfId="6" applyFont="1" applyFill="1" applyBorder="1" applyAlignment="1">
      <alignment horizontal="center" vertical="center"/>
    </xf>
    <xf numFmtId="58" fontId="121" fillId="115" borderId="64" xfId="49" applyNumberFormat="1" applyFont="1" applyFill="1" applyBorder="1" applyAlignment="1">
      <alignment horizontal="center" vertical="center" wrapText="1"/>
    </xf>
    <xf numFmtId="0" fontId="121" fillId="115" borderId="64" xfId="54" applyFont="1" applyFill="1" applyBorder="1" applyAlignment="1">
      <alignment horizontal="center" vertical="center" wrapText="1"/>
    </xf>
    <xf numFmtId="0" fontId="267" fillId="115" borderId="67" xfId="49" applyFont="1" applyFill="1" applyBorder="1" applyAlignment="1">
      <alignment horizontal="center" vertical="center"/>
    </xf>
    <xf numFmtId="0" fontId="268" fillId="115" borderId="9" xfId="49" applyFont="1" applyFill="1" applyBorder="1" applyAlignment="1">
      <alignment horizontal="center" vertical="center"/>
    </xf>
    <xf numFmtId="0" fontId="232" fillId="115" borderId="2" xfId="49" applyFont="1" applyFill="1" applyBorder="1" applyAlignment="1">
      <alignment horizontal="left" vertical="center" wrapText="1"/>
    </xf>
    <xf numFmtId="0" fontId="193" fillId="115" borderId="2" xfId="49" applyFont="1" applyFill="1" applyBorder="1" applyAlignment="1">
      <alignment horizontal="center" vertical="center" wrapText="1"/>
    </xf>
    <xf numFmtId="0" fontId="176" fillId="115" borderId="2" xfId="6" applyFont="1" applyFill="1" applyBorder="1" applyAlignment="1">
      <alignment horizontal="center" vertical="center"/>
    </xf>
    <xf numFmtId="58" fontId="121" fillId="115" borderId="2" xfId="49" applyNumberFormat="1" applyFont="1" applyFill="1" applyBorder="1" applyAlignment="1">
      <alignment horizontal="center" vertical="center" wrapText="1"/>
    </xf>
    <xf numFmtId="0" fontId="121" fillId="115" borderId="2" xfId="54" applyFont="1" applyFill="1" applyBorder="1" applyAlignment="1">
      <alignment horizontal="center" vertical="center" wrapText="1"/>
    </xf>
    <xf numFmtId="0" fontId="268" fillId="115" borderId="84" xfId="49" applyFont="1" applyFill="1" applyBorder="1" applyAlignment="1">
      <alignment horizontal="center" vertical="center"/>
    </xf>
    <xf numFmtId="0" fontId="232" fillId="115" borderId="29" xfId="49" applyFont="1" applyFill="1" applyBorder="1" applyAlignment="1">
      <alignment horizontal="left" vertical="center" wrapText="1"/>
    </xf>
    <xf numFmtId="0" fontId="193" fillId="115" borderId="29" xfId="49" applyFont="1" applyFill="1" applyBorder="1" applyAlignment="1">
      <alignment horizontal="center" vertical="center" wrapText="1"/>
    </xf>
    <xf numFmtId="0" fontId="176" fillId="115" borderId="29" xfId="6" applyFont="1" applyFill="1" applyBorder="1" applyAlignment="1">
      <alignment horizontal="center" vertical="center"/>
    </xf>
    <xf numFmtId="58" fontId="121" fillId="115" borderId="29" xfId="49" applyNumberFormat="1" applyFont="1" applyFill="1" applyBorder="1" applyAlignment="1">
      <alignment horizontal="center" vertical="center" wrapText="1"/>
    </xf>
    <xf numFmtId="0" fontId="121" fillId="115" borderId="29" xfId="54" applyFont="1" applyFill="1" applyBorder="1" applyAlignment="1">
      <alignment horizontal="center" vertical="center" wrapText="1"/>
    </xf>
    <xf numFmtId="0" fontId="268" fillId="115" borderId="85" xfId="49" applyFont="1" applyFill="1" applyBorder="1" applyAlignment="1">
      <alignment horizontal="center" vertical="center"/>
    </xf>
    <xf numFmtId="0" fontId="268" fillId="115" borderId="5" xfId="49" applyFont="1" applyFill="1" applyBorder="1" applyAlignment="1">
      <alignment horizontal="center" vertical="center"/>
    </xf>
    <xf numFmtId="0" fontId="268" fillId="115" borderId="86" xfId="49" applyFont="1" applyFill="1" applyBorder="1" applyAlignment="1">
      <alignment horizontal="center" vertical="center"/>
    </xf>
    <xf numFmtId="0" fontId="121" fillId="115" borderId="29" xfId="49" applyFont="1" applyFill="1" applyBorder="1" applyAlignment="1">
      <alignment horizontal="center" vertical="center" wrapText="1"/>
    </xf>
    <xf numFmtId="0" fontId="268" fillId="115" borderId="12" xfId="49" applyFont="1" applyFill="1" applyBorder="1" applyAlignment="1">
      <alignment horizontal="center" vertical="center"/>
    </xf>
    <xf numFmtId="0" fontId="232" fillId="115" borderId="16" xfId="49" applyFont="1" applyFill="1" applyBorder="1" applyAlignment="1">
      <alignment horizontal="left" vertical="center" wrapText="1"/>
    </xf>
    <xf numFmtId="0" fontId="193" fillId="115" borderId="16" xfId="49" applyFont="1" applyFill="1" applyBorder="1" applyAlignment="1">
      <alignment horizontal="center" vertical="center" wrapText="1"/>
    </xf>
    <xf numFmtId="0" fontId="176" fillId="115" borderId="16" xfId="6" applyFont="1" applyFill="1" applyBorder="1" applyAlignment="1">
      <alignment horizontal="center" vertical="center"/>
    </xf>
    <xf numFmtId="58" fontId="121" fillId="115" borderId="16" xfId="49" applyNumberFormat="1" applyFont="1" applyFill="1" applyBorder="1" applyAlignment="1">
      <alignment horizontal="center" vertical="center" wrapText="1"/>
    </xf>
    <xf numFmtId="0" fontId="121" fillId="115" borderId="16" xfId="54" applyFont="1" applyFill="1" applyBorder="1" applyAlignment="1">
      <alignment horizontal="center" vertical="center" wrapText="1"/>
    </xf>
    <xf numFmtId="0" fontId="267" fillId="115" borderId="77" xfId="49" applyFont="1" applyFill="1" applyBorder="1" applyAlignment="1">
      <alignment horizontal="center" vertical="center"/>
    </xf>
    <xf numFmtId="0" fontId="267" fillId="0" borderId="0" xfId="49" applyFont="1" applyFill="1" applyBorder="1" applyAlignment="1">
      <alignment horizontal="center" vertical="center"/>
    </xf>
    <xf numFmtId="0" fontId="268" fillId="0" borderId="0" xfId="49" applyFont="1" applyFill="1" applyBorder="1" applyAlignment="1">
      <alignment horizontal="center" vertical="center"/>
    </xf>
    <xf numFmtId="0" fontId="232" fillId="0" borderId="0" xfId="49" applyFont="1" applyFill="1" applyBorder="1" applyAlignment="1">
      <alignment horizontal="left" vertical="center" wrapText="1"/>
    </xf>
    <xf numFmtId="0" fontId="193" fillId="0" borderId="0" xfId="49" applyFont="1" applyFill="1" applyBorder="1" applyAlignment="1">
      <alignment horizontal="center" vertical="center" wrapText="1"/>
    </xf>
    <xf numFmtId="0" fontId="176" fillId="0" borderId="0" xfId="6" applyFont="1" applyFill="1" applyBorder="1" applyAlignment="1">
      <alignment horizontal="center" vertical="center"/>
    </xf>
    <xf numFmtId="58" fontId="269" fillId="0" borderId="0" xfId="49" applyNumberFormat="1" applyFont="1" applyFill="1" applyBorder="1" applyAlignment="1">
      <alignment horizontal="center" vertical="center" wrapText="1"/>
    </xf>
    <xf numFmtId="0" fontId="269" fillId="0" borderId="0" xfId="54" applyFont="1" applyFill="1" applyBorder="1" applyAlignment="1">
      <alignment horizontal="center" vertical="center" wrapText="1"/>
    </xf>
    <xf numFmtId="0" fontId="5" fillId="61" borderId="33" xfId="49" applyFont="1" applyFill="1" applyBorder="1" applyAlignment="1">
      <alignment horizontal="center" vertical="center" wrapText="1"/>
    </xf>
    <xf numFmtId="0" fontId="268" fillId="61" borderId="34" xfId="49" applyFont="1" applyFill="1" applyBorder="1" applyAlignment="1">
      <alignment horizontal="center" vertical="center"/>
    </xf>
    <xf numFmtId="0" fontId="232" fillId="61" borderId="34" xfId="49" applyFont="1" applyFill="1" applyBorder="1" applyAlignment="1">
      <alignment horizontal="left" vertical="center" wrapText="1"/>
    </xf>
    <xf numFmtId="0" fontId="193" fillId="61" borderId="34" xfId="49" applyFont="1" applyFill="1" applyBorder="1" applyAlignment="1">
      <alignment horizontal="center" vertical="center" wrapText="1"/>
    </xf>
    <xf numFmtId="0" fontId="176" fillId="61" borderId="34" xfId="6" applyFont="1" applyFill="1" applyBorder="1" applyAlignment="1">
      <alignment horizontal="center" vertical="center"/>
    </xf>
    <xf numFmtId="58" fontId="121" fillId="61" borderId="34" xfId="49" applyNumberFormat="1" applyFont="1" applyFill="1" applyBorder="1" applyAlignment="1">
      <alignment horizontal="center" vertical="center" wrapText="1"/>
    </xf>
    <xf numFmtId="0" fontId="121" fillId="61" borderId="34" xfId="49" applyFont="1" applyFill="1" applyBorder="1" applyAlignment="1">
      <alignment horizontal="center" vertical="center" wrapText="1"/>
    </xf>
    <xf numFmtId="0" fontId="270" fillId="0" borderId="0" xfId="49" applyFont="1" applyFill="1" applyBorder="1" applyAlignment="1">
      <alignment horizontal="center" vertical="center" wrapText="1"/>
    </xf>
    <xf numFmtId="58" fontId="121" fillId="0" borderId="0" xfId="49" applyNumberFormat="1" applyFont="1" applyFill="1" applyBorder="1" applyAlignment="1">
      <alignment horizontal="center" vertical="center" wrapText="1"/>
    </xf>
    <xf numFmtId="0" fontId="121" fillId="0" borderId="0" xfId="49" applyFont="1" applyFill="1" applyBorder="1" applyAlignment="1">
      <alignment horizontal="center" vertical="center" wrapText="1"/>
    </xf>
    <xf numFmtId="0" fontId="169" fillId="116" borderId="33" xfId="0" applyFont="1" applyFill="1" applyBorder="1" applyAlignment="1">
      <alignment horizontal="center" vertical="center"/>
    </xf>
    <xf numFmtId="0" fontId="169" fillId="116" borderId="34" xfId="0" applyFont="1" applyFill="1" applyBorder="1" applyAlignment="1">
      <alignment horizontal="center" vertical="center"/>
    </xf>
    <xf numFmtId="0" fontId="232" fillId="116" borderId="34" xfId="0" applyFont="1" applyFill="1" applyBorder="1" applyAlignment="1">
      <alignment vertical="center"/>
    </xf>
    <xf numFmtId="0" fontId="176" fillId="116" borderId="80" xfId="6" applyFont="1" applyFill="1" applyBorder="1" applyAlignment="1">
      <alignment horizontal="center" vertical="center"/>
    </xf>
    <xf numFmtId="58" fontId="121" fillId="116" borderId="34" xfId="49" applyNumberFormat="1" applyFont="1" applyFill="1" applyBorder="1" applyAlignment="1">
      <alignment horizontal="center" vertical="center"/>
    </xf>
    <xf numFmtId="0" fontId="241" fillId="0" borderId="0" xfId="0" applyFont="1" applyAlignment="1">
      <alignment horizontal="center" vertical="center"/>
    </xf>
    <xf numFmtId="0" fontId="271" fillId="0" borderId="0" xfId="6" applyFont="1" applyFill="1" applyAlignment="1">
      <alignment horizontal="center" vertical="center"/>
    </xf>
    <xf numFmtId="0" fontId="20" fillId="117" borderId="16" xfId="0" applyFont="1" applyFill="1" applyBorder="1">
      <alignment vertical="center"/>
    </xf>
    <xf numFmtId="0" fontId="20" fillId="117" borderId="16" xfId="0" applyFont="1" applyFill="1" applyBorder="1" applyAlignment="1">
      <alignment vertical="center"/>
    </xf>
    <xf numFmtId="0" fontId="20" fillId="31" borderId="16" xfId="0" applyFont="1" applyFill="1" applyBorder="1" applyAlignment="1">
      <alignment vertical="center"/>
    </xf>
    <xf numFmtId="0" fontId="242" fillId="10" borderId="2" xfId="0" applyFont="1" applyFill="1" applyBorder="1" applyAlignment="1">
      <alignment horizontal="center" vertical="center"/>
    </xf>
    <xf numFmtId="0" fontId="23" fillId="10" borderId="6" xfId="0" applyFont="1" applyFill="1" applyBorder="1" applyAlignment="1">
      <alignment horizontal="center" vertical="center"/>
    </xf>
    <xf numFmtId="0" fontId="23" fillId="10" borderId="7" xfId="0" applyFont="1" applyFill="1" applyBorder="1" applyAlignment="1">
      <alignment horizontal="center" vertical="center"/>
    </xf>
    <xf numFmtId="0" fontId="23" fillId="10" borderId="8" xfId="0" applyFont="1" applyFill="1" applyBorder="1" applyAlignment="1">
      <alignment horizontal="center" vertical="center"/>
    </xf>
    <xf numFmtId="0" fontId="150" fillId="10" borderId="2" xfId="0" applyFont="1" applyFill="1" applyBorder="1">
      <alignment vertical="center"/>
    </xf>
    <xf numFmtId="0" fontId="23" fillId="10" borderId="10" xfId="0" applyFont="1" applyFill="1" applyBorder="1" applyAlignment="1">
      <alignment horizontal="center" vertical="center"/>
    </xf>
    <xf numFmtId="0" fontId="23" fillId="10" borderId="11" xfId="0" applyFont="1" applyFill="1" applyBorder="1" applyAlignment="1">
      <alignment horizontal="center" vertical="center"/>
    </xf>
    <xf numFmtId="0" fontId="23" fillId="10" borderId="12" xfId="0" applyFont="1" applyFill="1" applyBorder="1" applyAlignment="1">
      <alignment horizontal="center" vertical="center"/>
    </xf>
    <xf numFmtId="0" fontId="4" fillId="4" borderId="0" xfId="0" applyFont="1" applyFill="1">
      <alignment vertical="center"/>
    </xf>
    <xf numFmtId="0" fontId="4" fillId="4" borderId="0" xfId="0" applyFont="1" applyFill="1" applyAlignment="1">
      <alignment horizontal="center" vertical="center"/>
    </xf>
    <xf numFmtId="0" fontId="50" fillId="4" borderId="0" xfId="0" applyFont="1" applyFill="1">
      <alignment vertical="center"/>
    </xf>
    <xf numFmtId="0" fontId="272" fillId="4" borderId="0" xfId="0" applyFont="1" applyFill="1">
      <alignment vertical="center"/>
    </xf>
    <xf numFmtId="0" fontId="264" fillId="30" borderId="25" xfId="0" applyFont="1" applyFill="1" applyBorder="1" applyAlignment="1">
      <alignment horizontal="center" vertical="center" wrapText="1"/>
    </xf>
    <xf numFmtId="0" fontId="265" fillId="4" borderId="17" xfId="0" applyFont="1" applyFill="1" applyBorder="1" applyAlignment="1">
      <alignment horizontal="center" vertical="center" wrapText="1"/>
    </xf>
    <xf numFmtId="0" fontId="272" fillId="4" borderId="0" xfId="0" applyFont="1" applyFill="1" applyAlignment="1">
      <alignment vertical="center" wrapText="1"/>
    </xf>
    <xf numFmtId="0" fontId="266" fillId="4" borderId="17" xfId="0" applyFont="1" applyFill="1" applyBorder="1" applyAlignment="1">
      <alignment horizontal="center" vertical="center" wrapText="1"/>
    </xf>
    <xf numFmtId="0" fontId="241" fillId="0" borderId="81" xfId="0" applyFont="1" applyFill="1" applyBorder="1" applyAlignment="1">
      <alignment horizontal="center" vertical="center"/>
    </xf>
    <xf numFmtId="0" fontId="241" fillId="0" borderId="87" xfId="0" applyFont="1" applyFill="1" applyBorder="1" applyAlignment="1">
      <alignment horizontal="center" vertical="center"/>
    </xf>
    <xf numFmtId="58" fontId="121" fillId="114" borderId="88" xfId="54" applyNumberFormat="1" applyFont="1" applyFill="1" applyBorder="1" applyAlignment="1">
      <alignment horizontal="center" vertical="center"/>
    </xf>
    <xf numFmtId="58" fontId="121" fillId="114" borderId="27" xfId="54" applyNumberFormat="1" applyFont="1" applyFill="1" applyBorder="1" applyAlignment="1">
      <alignment horizontal="center" vertical="center"/>
    </xf>
    <xf numFmtId="0" fontId="273" fillId="0" borderId="0" xfId="0" applyFont="1" applyFill="1" applyAlignment="1">
      <alignment vertical="center" wrapText="1"/>
    </xf>
    <xf numFmtId="58" fontId="121" fillId="114" borderId="30" xfId="54" applyNumberFormat="1" applyFont="1" applyFill="1" applyBorder="1" applyAlignment="1">
      <alignment horizontal="center" vertical="center"/>
    </xf>
    <xf numFmtId="58" fontId="121" fillId="114" borderId="89" xfId="54" applyNumberFormat="1" applyFont="1" applyFill="1" applyBorder="1" applyAlignment="1">
      <alignment horizontal="center" vertical="center"/>
    </xf>
    <xf numFmtId="58" fontId="121" fillId="115" borderId="88" xfId="54" applyNumberFormat="1" applyFont="1" applyFill="1" applyBorder="1" applyAlignment="1">
      <alignment horizontal="center" vertical="center"/>
    </xf>
    <xf numFmtId="58" fontId="121" fillId="115" borderId="27" xfId="54" applyNumberFormat="1" applyFont="1" applyFill="1" applyBorder="1" applyAlignment="1">
      <alignment horizontal="center" vertical="center"/>
    </xf>
    <xf numFmtId="58" fontId="121" fillId="115" borderId="30" xfId="54" applyNumberFormat="1" applyFont="1" applyFill="1" applyBorder="1" applyAlignment="1">
      <alignment horizontal="center" vertical="center"/>
    </xf>
    <xf numFmtId="58" fontId="121" fillId="115" borderId="89" xfId="54" applyNumberFormat="1" applyFont="1" applyFill="1" applyBorder="1" applyAlignment="1">
      <alignment horizontal="center" vertical="center"/>
    </xf>
    <xf numFmtId="58" fontId="269" fillId="0" borderId="0" xfId="54" applyNumberFormat="1" applyFont="1" applyFill="1" applyBorder="1" applyAlignment="1">
      <alignment horizontal="center" vertical="center"/>
    </xf>
    <xf numFmtId="0" fontId="121" fillId="61" borderId="34" xfId="54" applyFont="1" applyFill="1" applyBorder="1" applyAlignment="1">
      <alignment horizontal="center" vertical="center" wrapText="1"/>
    </xf>
    <xf numFmtId="58" fontId="121" fillId="61" borderId="35" xfId="54" applyNumberFormat="1" applyFont="1" applyFill="1" applyBorder="1" applyAlignment="1">
      <alignment horizontal="center" vertical="center"/>
    </xf>
    <xf numFmtId="0" fontId="121" fillId="0" borderId="0" xfId="54" applyFont="1" applyFill="1" applyBorder="1" applyAlignment="1">
      <alignment horizontal="center" vertical="center" wrapText="1"/>
    </xf>
    <xf numFmtId="58" fontId="121" fillId="0" borderId="0" xfId="54" applyNumberFormat="1" applyFont="1" applyFill="1" applyBorder="1" applyAlignment="1">
      <alignment horizontal="center" vertical="center"/>
    </xf>
    <xf numFmtId="58" fontId="121" fillId="116" borderId="35" xfId="54" applyNumberFormat="1" applyFont="1" applyFill="1" applyBorder="1" applyAlignment="1">
      <alignment horizontal="center" vertical="center"/>
    </xf>
    <xf numFmtId="58" fontId="232" fillId="0" borderId="0" xfId="49" applyNumberFormat="1" applyFont="1" applyAlignment="1">
      <alignment horizontal="center" vertical="center"/>
    </xf>
    <xf numFmtId="0" fontId="274" fillId="31" borderId="16" xfId="6" applyFont="1" applyFill="1" applyBorder="1" applyAlignment="1">
      <alignment horizontal="center" vertical="center"/>
    </xf>
    <xf numFmtId="0" fontId="150" fillId="10" borderId="6" xfId="0" applyFont="1" applyFill="1" applyBorder="1" applyAlignment="1">
      <alignment horizontal="center" vertical="center"/>
    </xf>
    <xf numFmtId="0" fontId="150" fillId="10" borderId="8" xfId="0" applyFont="1" applyFill="1" applyBorder="1" applyAlignment="1">
      <alignment horizontal="center" vertical="center"/>
    </xf>
    <xf numFmtId="0" fontId="150" fillId="10" borderId="10" xfId="0" applyFont="1" applyFill="1" applyBorder="1" applyAlignment="1">
      <alignment horizontal="center" vertical="center"/>
    </xf>
    <xf numFmtId="0" fontId="150" fillId="10" borderId="12" xfId="0" applyFont="1" applyFill="1" applyBorder="1" applyAlignment="1">
      <alignment horizontal="center" vertical="center"/>
    </xf>
    <xf numFmtId="0" fontId="50" fillId="0" borderId="2" xfId="0" applyFont="1" applyBorder="1" applyAlignment="1" quotePrefix="1">
      <alignment horizontal="center" vertical="center"/>
    </xf>
    <xf numFmtId="0" fontId="1" fillId="4" borderId="0" xfId="0" applyFont="1" applyFill="1" quotePrefix="1">
      <alignment vertical="center"/>
    </xf>
    <xf numFmtId="0" fontId="0" fillId="11" borderId="2" xfId="0" applyFill="1" applyBorder="1" applyAlignment="1" quotePrefix="1">
      <alignment horizontal="center" vertical="center"/>
    </xf>
  </cellXfs>
  <cellStyles count="6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0,0_x000d__x000a_NA_x000d__x000a_" xfId="49"/>
    <cellStyle name="常规 10" xfId="50"/>
    <cellStyle name="常规 10 2" xfId="51"/>
    <cellStyle name="常规_Sheet1" xfId="52"/>
    <cellStyle name="(给客户-华南区联系表)2009-09-01朝宇-标准价-20131112 2 3 2" xfId="53"/>
    <cellStyle name="0,0_x000d__x000a_NA_x000d__x000a_ 2" xfId="54"/>
    <cellStyle name="常规 2" xfId="55"/>
    <cellStyle name="常规 3" xfId="56"/>
    <cellStyle name="常规_RPX同行价_1 2_心亚专线-美国晶达丰2月16日09：00执行" xfId="57"/>
    <cellStyle name="常规_Sheet1_目录_1" xfId="58"/>
    <cellStyle name="0,0_x000d_&#10;NA_x000d_&#10;" xfId="59"/>
    <cellStyle name="常规 5" xfId="60"/>
    <cellStyle name="Normal 41 2" xfId="61"/>
    <cellStyle name="Normal_CNO_IPEXPT_Special_LL" xfId="62"/>
    <cellStyle name="常规_香港UPS快件价目表（09年9月7日生效）" xfId="63"/>
    <cellStyle name="常规 158" xfId="64"/>
  </cellStyles>
  <tableStyles count="0" defaultTableStyle="TableStyleMedium2" defaultPivotStyle="PivotStyleLight16"/>
  <colors>
    <mruColors>
      <color rgb="00212DCF"/>
      <color rgb="000000FF"/>
      <color rgb="008AEFEB"/>
      <color rgb="001BABD5"/>
      <color rgb="00B8A6D3"/>
      <color rgb="00FFFF00"/>
      <color rgb="00D9E9FC"/>
      <color rgb="00EED9FC"/>
      <color rgb="00FF0000"/>
      <color rgb="00000000"/>
    </mruColors>
  </colors>
  <extLst>
    <ext xmlns:x14="http://schemas.microsoft.com/office/spreadsheetml/2009/9/main" uri="{EB79DEF2-80B8-43e5-95BD-54CBDDF9020C}">
      <x14:slicerStyles defaultSlicerStyle="SlicerStyleLight1"/>
    </ext>
  </extLst>
</styleSheet>
</file>

<file path=xl/_rels/cellimages.xml.rels><?xml version="1.0" encoding="UTF-8" standalone="yes"?>
<Relationships xmlns="http://schemas.openxmlformats.org/package/2006/relationships"><Relationship Id="rId8" Type="http://schemas.openxmlformats.org/officeDocument/2006/relationships/image" Target="media/image19.png"/><Relationship Id="rId7" Type="http://schemas.openxmlformats.org/officeDocument/2006/relationships/image" Target="media/image18.png"/><Relationship Id="rId6" Type="http://schemas.openxmlformats.org/officeDocument/2006/relationships/image" Target="media/image17.png"/><Relationship Id="rId5" Type="http://schemas.openxmlformats.org/officeDocument/2006/relationships/image" Target="media/image16.png"/><Relationship Id="rId4" Type="http://schemas.openxmlformats.org/officeDocument/2006/relationships/image" Target="media/image15.png"/><Relationship Id="rId3" Type="http://schemas.openxmlformats.org/officeDocument/2006/relationships/image" Target="media/image14.png"/><Relationship Id="rId2" Type="http://schemas.openxmlformats.org/officeDocument/2006/relationships/image" Target="media/image13.png"/><Relationship Id="rId1" Type="http://schemas.openxmlformats.org/officeDocument/2006/relationships/image" Target="media/image12.png"/></Relationships>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8" Type="http://www.wps.cn/officeDocument/2020/cellImage" Target="cellimages.xml"/><Relationship Id="rId37" Type="http://schemas.openxmlformats.org/officeDocument/2006/relationships/sharedStrings" Target="sharedStrings.xml"/><Relationship Id="rId36" Type="http://schemas.openxmlformats.org/officeDocument/2006/relationships/styles" Target="styles.xml"/><Relationship Id="rId35" Type="http://schemas.openxmlformats.org/officeDocument/2006/relationships/theme" Target="theme/theme1.xml"/><Relationship Id="rId34" Type="http://schemas.openxmlformats.org/officeDocument/2006/relationships/externalLink" Target="externalLinks/externalLink2.xml"/><Relationship Id="rId33" Type="http://schemas.openxmlformats.org/officeDocument/2006/relationships/externalLink" Target="externalLinks/externalLink1.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23.xml.rels><?xml version="1.0" encoding="UTF-8" standalone="yes"?>
<Relationships xmlns="http://schemas.openxmlformats.org/package/2006/relationships"><Relationship Id="rId6" Type="http://schemas.openxmlformats.org/officeDocument/2006/relationships/image" Target="../media/image11.png"/><Relationship Id="rId5" Type="http://schemas.openxmlformats.org/officeDocument/2006/relationships/image" Target="../media/image10.png"/><Relationship Id="rId4" Type="http://schemas.openxmlformats.org/officeDocument/2006/relationships/image" Target="../media/image9.png"/><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884555</xdr:colOff>
      <xdr:row>0</xdr:row>
      <xdr:rowOff>635</xdr:rowOff>
    </xdr:from>
    <xdr:to>
      <xdr:col>1</xdr:col>
      <xdr:colOff>2766060</xdr:colOff>
      <xdr:row>0</xdr:row>
      <xdr:rowOff>1877060</xdr:rowOff>
    </xdr:to>
    <xdr:pic>
      <xdr:nvPicPr>
        <xdr:cNvPr id="2" name="图片 3" descr="7fc516e89da11e01bbbf183b6897c2b"/>
        <xdr:cNvPicPr>
          <a:picLocks noChangeAspect="1"/>
        </xdr:cNvPicPr>
      </xdr:nvPicPr>
      <xdr:blipFill>
        <a:blip r:embed="rId1"/>
        <a:stretch>
          <a:fillRect/>
        </a:stretch>
      </xdr:blipFill>
      <xdr:spPr>
        <a:xfrm>
          <a:off x="884555" y="635"/>
          <a:ext cx="1881505" cy="1876425"/>
        </a:xfrm>
        <a:prstGeom prst="rect">
          <a:avLst/>
        </a:prstGeom>
        <a:noFill/>
        <a:ln w="9525">
          <a:noFill/>
        </a:ln>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552450</xdr:colOff>
      <xdr:row>0</xdr:row>
      <xdr:rowOff>9525</xdr:rowOff>
    </xdr:from>
    <xdr:to>
      <xdr:col>1</xdr:col>
      <xdr:colOff>786765</xdr:colOff>
      <xdr:row>0</xdr:row>
      <xdr:rowOff>1064895</xdr:rowOff>
    </xdr:to>
    <xdr:pic>
      <xdr:nvPicPr>
        <xdr:cNvPr id="3" name="图片 3" descr="7fc516e89da11e01bbbf183b6897c2b"/>
        <xdr:cNvPicPr>
          <a:picLocks noChangeAspect="1"/>
        </xdr:cNvPicPr>
      </xdr:nvPicPr>
      <xdr:blipFill>
        <a:blip r:embed="rId1"/>
        <a:stretch>
          <a:fillRect/>
        </a:stretch>
      </xdr:blipFill>
      <xdr:spPr>
        <a:xfrm>
          <a:off x="552450" y="9525"/>
          <a:ext cx="1062990" cy="1055370"/>
        </a:xfrm>
        <a:prstGeom prst="rect">
          <a:avLst/>
        </a:prstGeom>
        <a:noFill/>
        <a:ln w="9525">
          <a:noFill/>
        </a:ln>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9525</xdr:colOff>
      <xdr:row>0</xdr:row>
      <xdr:rowOff>9525</xdr:rowOff>
    </xdr:from>
    <xdr:to>
      <xdr:col>11</xdr:col>
      <xdr:colOff>0</xdr:colOff>
      <xdr:row>0</xdr:row>
      <xdr:rowOff>953770</xdr:rowOff>
    </xdr:to>
    <xdr:pic>
      <xdr:nvPicPr>
        <xdr:cNvPr id="2" name="图片 1"/>
        <xdr:cNvPicPr>
          <a:picLocks noChangeAspect="1"/>
        </xdr:cNvPicPr>
      </xdr:nvPicPr>
      <xdr:blipFill>
        <a:blip r:embed="rId1"/>
        <a:stretch>
          <a:fillRect/>
        </a:stretch>
      </xdr:blipFill>
      <xdr:spPr>
        <a:xfrm>
          <a:off x="686435" y="9525"/>
          <a:ext cx="13467715" cy="944245"/>
        </a:xfrm>
        <a:prstGeom prst="rect">
          <a:avLst/>
        </a:prstGeom>
        <a:noFill/>
        <a:ln w="9525">
          <a:noFill/>
        </a:ln>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377190</xdr:colOff>
      <xdr:row>0</xdr:row>
      <xdr:rowOff>1055370</xdr:rowOff>
    </xdr:to>
    <xdr:pic>
      <xdr:nvPicPr>
        <xdr:cNvPr id="2" name="图片 3" descr="7fc516e89da11e01bbbf183b6897c2b"/>
        <xdr:cNvPicPr>
          <a:picLocks noChangeAspect="1"/>
        </xdr:cNvPicPr>
      </xdr:nvPicPr>
      <xdr:blipFill>
        <a:blip r:embed="rId1"/>
        <a:stretch>
          <a:fillRect/>
        </a:stretch>
      </xdr:blipFill>
      <xdr:spPr>
        <a:xfrm>
          <a:off x="0" y="0"/>
          <a:ext cx="1062990" cy="1055370"/>
        </a:xfrm>
        <a:prstGeom prst="rect">
          <a:avLst/>
        </a:prstGeom>
        <a:noFill/>
        <a:ln w="9525">
          <a:noFill/>
        </a:ln>
      </xdr:spPr>
    </xdr:pic>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1062990</xdr:colOff>
      <xdr:row>0</xdr:row>
      <xdr:rowOff>1055370</xdr:rowOff>
    </xdr:to>
    <xdr:pic>
      <xdr:nvPicPr>
        <xdr:cNvPr id="3" name="图片 3" descr="7fc516e89da11e01bbbf183b6897c2b"/>
        <xdr:cNvPicPr>
          <a:picLocks noChangeAspect="1"/>
        </xdr:cNvPicPr>
      </xdr:nvPicPr>
      <xdr:blipFill>
        <a:blip r:embed="rId1"/>
        <a:stretch>
          <a:fillRect/>
        </a:stretch>
      </xdr:blipFill>
      <xdr:spPr>
        <a:xfrm>
          <a:off x="0" y="0"/>
          <a:ext cx="1062990" cy="1055370"/>
        </a:xfrm>
        <a:prstGeom prst="rect">
          <a:avLst/>
        </a:prstGeom>
        <a:noFill/>
        <a:ln w="9525">
          <a:noFill/>
        </a:ln>
      </xdr:spPr>
    </xdr:pic>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1062990</xdr:colOff>
      <xdr:row>1</xdr:row>
      <xdr:rowOff>64770</xdr:rowOff>
    </xdr:to>
    <xdr:pic>
      <xdr:nvPicPr>
        <xdr:cNvPr id="2" name="图片 3" descr="7fc516e89da11e01bbbf183b6897c2b"/>
        <xdr:cNvPicPr>
          <a:picLocks noChangeAspect="1"/>
        </xdr:cNvPicPr>
      </xdr:nvPicPr>
      <xdr:blipFill>
        <a:blip r:embed="rId1"/>
        <a:stretch>
          <a:fillRect/>
        </a:stretch>
      </xdr:blipFill>
      <xdr:spPr>
        <a:xfrm>
          <a:off x="0" y="0"/>
          <a:ext cx="1062990" cy="1055370"/>
        </a:xfrm>
        <a:prstGeom prst="rect">
          <a:avLst/>
        </a:prstGeom>
        <a:noFill/>
        <a:ln w="9525">
          <a:noFill/>
        </a:ln>
      </xdr:spPr>
    </xdr:pic>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1062990</xdr:colOff>
      <xdr:row>1</xdr:row>
      <xdr:rowOff>115570</xdr:rowOff>
    </xdr:to>
    <xdr:pic>
      <xdr:nvPicPr>
        <xdr:cNvPr id="3" name="图片 3" descr="7fc516e89da11e01bbbf183b6897c2b"/>
        <xdr:cNvPicPr>
          <a:picLocks noChangeAspect="1"/>
        </xdr:cNvPicPr>
      </xdr:nvPicPr>
      <xdr:blipFill>
        <a:blip r:embed="rId1"/>
        <a:stretch>
          <a:fillRect/>
        </a:stretch>
      </xdr:blipFill>
      <xdr:spPr>
        <a:xfrm>
          <a:off x="0" y="0"/>
          <a:ext cx="1062990" cy="1055370"/>
        </a:xfrm>
        <a:prstGeom prst="rect">
          <a:avLst/>
        </a:prstGeom>
        <a:noFill/>
        <a:ln w="9525">
          <a:noFill/>
        </a:ln>
      </xdr:spPr>
    </xdr:pic>
    <xdr:clientData/>
  </xdr:twoCellAnchor>
</xdr:wsDr>
</file>

<file path=xl/drawings/drawing8.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9525</xdr:rowOff>
    </xdr:from>
    <xdr:to>
      <xdr:col>1</xdr:col>
      <xdr:colOff>69850</xdr:colOff>
      <xdr:row>0</xdr:row>
      <xdr:rowOff>811530</xdr:rowOff>
    </xdr:to>
    <xdr:pic>
      <xdr:nvPicPr>
        <xdr:cNvPr id="2" name="图片 3" descr="7fc516e89da11e01bbbf183b6897c2b"/>
        <xdr:cNvPicPr>
          <a:picLocks noChangeAspect="1"/>
        </xdr:cNvPicPr>
      </xdr:nvPicPr>
      <xdr:blipFill>
        <a:blip r:embed="rId1"/>
        <a:stretch>
          <a:fillRect/>
        </a:stretch>
      </xdr:blipFill>
      <xdr:spPr>
        <a:xfrm>
          <a:off x="9525" y="9525"/>
          <a:ext cx="805180" cy="802005"/>
        </a:xfrm>
        <a:prstGeom prst="rect">
          <a:avLst/>
        </a:prstGeom>
        <a:noFill/>
        <a:ln w="9525">
          <a:noFill/>
        </a:ln>
      </xdr:spPr>
    </xdr:pic>
    <xdr:clientData/>
  </xdr:twoCellAnchor>
</xdr:wsDr>
</file>

<file path=xl/drawings/drawing9.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9525</xdr:rowOff>
    </xdr:from>
    <xdr:to>
      <xdr:col>1</xdr:col>
      <xdr:colOff>109220</xdr:colOff>
      <xdr:row>0</xdr:row>
      <xdr:rowOff>934085</xdr:rowOff>
    </xdr:to>
    <xdr:pic>
      <xdr:nvPicPr>
        <xdr:cNvPr id="3" name="图片 3" descr="7fc516e89da11e01bbbf183b6897c2b"/>
        <xdr:cNvPicPr>
          <a:picLocks noChangeAspect="1"/>
        </xdr:cNvPicPr>
      </xdr:nvPicPr>
      <xdr:blipFill>
        <a:blip r:embed="rId1"/>
        <a:stretch>
          <a:fillRect/>
        </a:stretch>
      </xdr:blipFill>
      <xdr:spPr>
        <a:xfrm>
          <a:off x="9525" y="9525"/>
          <a:ext cx="928370" cy="924560"/>
        </a:xfrm>
        <a:prstGeom prst="rect">
          <a:avLst/>
        </a:prstGeom>
        <a:noFill/>
        <a:ln w="9525">
          <a:noFill/>
        </a:ln>
      </xdr:spPr>
    </xdr:pic>
    <xdr:clientData/>
  </xdr:twoCellAnchor>
</xdr:wsDr>
</file>

<file path=xl/drawings/drawing10.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1630680</xdr:colOff>
      <xdr:row>0</xdr:row>
      <xdr:rowOff>625475</xdr:rowOff>
    </xdr:to>
    <xdr:sp>
      <xdr:nvSpPr>
        <xdr:cNvPr id="2" name="矩形 1"/>
        <xdr:cNvSpPr/>
      </xdr:nvSpPr>
      <xdr:spPr>
        <a:xfrm>
          <a:off x="0" y="0"/>
          <a:ext cx="1630680" cy="625475"/>
        </a:xfrm>
        <a:prstGeom prst="rect">
          <a:avLst/>
        </a:prstGeom>
        <a:noFill/>
        <a:ln w="9525">
          <a:noFill/>
        </a:ln>
      </xdr:spPr>
      <xdr:txBody>
        <a:bodyPr vert="horz" anchor="t" anchorCtr="0"/>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ctr"/>
          <a:endParaRPr lang="zh-CN" altLang="en-US"/>
        </a:p>
      </xdr:txBody>
    </xdr:sp>
    <xdr:clientData/>
  </xdr:twoCellAnchor>
  <xdr:twoCellAnchor editAs="oneCell">
    <xdr:from>
      <xdr:col>0</xdr:col>
      <xdr:colOff>0</xdr:colOff>
      <xdr:row>0</xdr:row>
      <xdr:rowOff>0</xdr:rowOff>
    </xdr:from>
    <xdr:to>
      <xdr:col>0</xdr:col>
      <xdr:colOff>1630680</xdr:colOff>
      <xdr:row>0</xdr:row>
      <xdr:rowOff>625475</xdr:rowOff>
    </xdr:to>
    <xdr:sp>
      <xdr:nvSpPr>
        <xdr:cNvPr id="3" name="矩形 2"/>
        <xdr:cNvSpPr/>
      </xdr:nvSpPr>
      <xdr:spPr>
        <a:xfrm>
          <a:off x="0" y="0"/>
          <a:ext cx="1630680" cy="625475"/>
        </a:xfrm>
        <a:prstGeom prst="rect">
          <a:avLst/>
        </a:prstGeom>
        <a:noFill/>
        <a:ln w="9525">
          <a:noFill/>
        </a:ln>
      </xdr:spPr>
      <xdr:txBody>
        <a:bodyPr vert="horz" anchor="t" anchorCtr="0"/>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ctr"/>
          <a:endParaRPr lang="zh-CN" altLang="en-US"/>
        </a:p>
      </xdr:txBody>
    </xdr:sp>
    <xdr:clientData/>
  </xdr:twoCellAnchor>
  <xdr:twoCellAnchor editAs="oneCell">
    <xdr:from>
      <xdr:col>0</xdr:col>
      <xdr:colOff>9525</xdr:colOff>
      <xdr:row>0</xdr:row>
      <xdr:rowOff>9525</xdr:rowOff>
    </xdr:from>
    <xdr:to>
      <xdr:col>0</xdr:col>
      <xdr:colOff>947420</xdr:colOff>
      <xdr:row>0</xdr:row>
      <xdr:rowOff>944245</xdr:rowOff>
    </xdr:to>
    <xdr:pic>
      <xdr:nvPicPr>
        <xdr:cNvPr id="5" name="图片 3" descr="7fc516e89da11e01bbbf183b6897c2b"/>
        <xdr:cNvPicPr>
          <a:picLocks noChangeAspect="1"/>
        </xdr:cNvPicPr>
      </xdr:nvPicPr>
      <xdr:blipFill>
        <a:blip r:embed="rId1"/>
        <a:stretch>
          <a:fillRect/>
        </a:stretch>
      </xdr:blipFill>
      <xdr:spPr>
        <a:xfrm>
          <a:off x="9525" y="9525"/>
          <a:ext cx="937895" cy="934720"/>
        </a:xfrm>
        <a:prstGeom prst="rect">
          <a:avLst/>
        </a:prstGeom>
        <a:noFill/>
        <a:ln w="9525">
          <a:noFill/>
        </a:ln>
      </xdr:spPr>
    </xdr:pic>
    <xdr:clientData/>
  </xdr:twoCellAnchor>
</xdr:wsDr>
</file>

<file path=xl/drawings/drawing1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1630680</xdr:colOff>
      <xdr:row>0</xdr:row>
      <xdr:rowOff>625475</xdr:rowOff>
    </xdr:to>
    <xdr:sp>
      <xdr:nvSpPr>
        <xdr:cNvPr id="2" name="矩形 1"/>
        <xdr:cNvSpPr/>
      </xdr:nvSpPr>
      <xdr:spPr>
        <a:xfrm>
          <a:off x="0" y="0"/>
          <a:ext cx="1630680" cy="625475"/>
        </a:xfrm>
        <a:prstGeom prst="rect">
          <a:avLst/>
        </a:prstGeom>
        <a:noFill/>
        <a:ln w="9525">
          <a:noFill/>
        </a:ln>
      </xdr:spPr>
      <xdr:txBody>
        <a:bodyPr vert="horz" anchor="t" anchorCtr="0"/>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ctr"/>
          <a:endParaRPr lang="zh-CN" altLang="en-US"/>
        </a:p>
      </xdr:txBody>
    </xdr:sp>
    <xdr:clientData/>
  </xdr:twoCellAnchor>
  <xdr:twoCellAnchor editAs="oneCell">
    <xdr:from>
      <xdr:col>0</xdr:col>
      <xdr:colOff>0</xdr:colOff>
      <xdr:row>0</xdr:row>
      <xdr:rowOff>0</xdr:rowOff>
    </xdr:from>
    <xdr:to>
      <xdr:col>0</xdr:col>
      <xdr:colOff>1630680</xdr:colOff>
      <xdr:row>0</xdr:row>
      <xdr:rowOff>625475</xdr:rowOff>
    </xdr:to>
    <xdr:sp>
      <xdr:nvSpPr>
        <xdr:cNvPr id="3" name="矩形 2"/>
        <xdr:cNvSpPr/>
      </xdr:nvSpPr>
      <xdr:spPr>
        <a:xfrm>
          <a:off x="0" y="0"/>
          <a:ext cx="1630680" cy="625475"/>
        </a:xfrm>
        <a:prstGeom prst="rect">
          <a:avLst/>
        </a:prstGeom>
        <a:noFill/>
        <a:ln w="9525">
          <a:noFill/>
        </a:ln>
      </xdr:spPr>
      <xdr:txBody>
        <a:bodyPr vert="horz" anchor="t" anchorCtr="0"/>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ctr"/>
          <a:endParaRPr lang="zh-CN" altLang="en-US"/>
        </a:p>
      </xdr:txBody>
    </xdr:sp>
    <xdr:clientData/>
  </xdr:twoCellAnchor>
  <xdr:twoCellAnchor editAs="oneCell">
    <xdr:from>
      <xdr:col>0</xdr:col>
      <xdr:colOff>9525</xdr:colOff>
      <xdr:row>0</xdr:row>
      <xdr:rowOff>9525</xdr:rowOff>
    </xdr:from>
    <xdr:to>
      <xdr:col>0</xdr:col>
      <xdr:colOff>947420</xdr:colOff>
      <xdr:row>0</xdr:row>
      <xdr:rowOff>944245</xdr:rowOff>
    </xdr:to>
    <xdr:pic>
      <xdr:nvPicPr>
        <xdr:cNvPr id="5" name="图片 3" descr="7fc516e89da11e01bbbf183b6897c2b"/>
        <xdr:cNvPicPr>
          <a:picLocks noChangeAspect="1"/>
        </xdr:cNvPicPr>
      </xdr:nvPicPr>
      <xdr:blipFill>
        <a:blip r:embed="rId1"/>
        <a:stretch>
          <a:fillRect/>
        </a:stretch>
      </xdr:blipFill>
      <xdr:spPr>
        <a:xfrm>
          <a:off x="9525" y="9525"/>
          <a:ext cx="937895" cy="934720"/>
        </a:xfrm>
        <a:prstGeom prst="rect">
          <a:avLst/>
        </a:prstGeom>
        <a:noFill/>
        <a:ln w="9525">
          <a:noFill/>
        </a:ln>
      </xdr:spPr>
    </xdr:pic>
    <xdr:clientData/>
  </xdr:twoCellAnchor>
</xdr:wsDr>
</file>

<file path=xl/drawings/drawing12.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0</xdr:colOff>
      <xdr:row>0</xdr:row>
      <xdr:rowOff>92075</xdr:rowOff>
    </xdr:from>
    <xdr:to>
      <xdr:col>2</xdr:col>
      <xdr:colOff>270510</xdr:colOff>
      <xdr:row>0</xdr:row>
      <xdr:rowOff>760730</xdr:rowOff>
    </xdr:to>
    <xdr:pic>
      <xdr:nvPicPr>
        <xdr:cNvPr id="4" name="图片 3"/>
        <xdr:cNvPicPr>
          <a:picLocks noChangeAspect="1"/>
        </xdr:cNvPicPr>
      </xdr:nvPicPr>
      <xdr:blipFill>
        <a:blip r:embed="rId1"/>
        <a:stretch>
          <a:fillRect/>
        </a:stretch>
      </xdr:blipFill>
      <xdr:spPr>
        <a:xfrm>
          <a:off x="744855" y="92075"/>
          <a:ext cx="1015365" cy="668655"/>
        </a:xfrm>
        <a:prstGeom prst="rect">
          <a:avLst/>
        </a:prstGeom>
        <a:noFill/>
        <a:ln w="9525">
          <a:noFill/>
        </a:ln>
      </xdr:spPr>
    </xdr:pic>
    <xdr:clientData/>
  </xdr:twoCellAnchor>
</xdr:wsDr>
</file>

<file path=xl/drawings/drawing1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57150</xdr:colOff>
      <xdr:row>0</xdr:row>
      <xdr:rowOff>9525</xdr:rowOff>
    </xdr:from>
    <xdr:to>
      <xdr:col>6</xdr:col>
      <xdr:colOff>40640</xdr:colOff>
      <xdr:row>0</xdr:row>
      <xdr:rowOff>834390</xdr:rowOff>
    </xdr:to>
    <xdr:pic>
      <xdr:nvPicPr>
        <xdr:cNvPr id="2" name="图片 1"/>
        <xdr:cNvPicPr>
          <a:picLocks noChangeAspect="1"/>
        </xdr:cNvPicPr>
      </xdr:nvPicPr>
      <xdr:blipFill>
        <a:blip r:embed="rId1"/>
        <a:stretch>
          <a:fillRect/>
        </a:stretch>
      </xdr:blipFill>
      <xdr:spPr>
        <a:xfrm>
          <a:off x="57150" y="9525"/>
          <a:ext cx="8463280" cy="824865"/>
        </a:xfrm>
        <a:prstGeom prst="rect">
          <a:avLst/>
        </a:prstGeom>
        <a:noFill/>
        <a:ln w="9525">
          <a:noFill/>
        </a:ln>
      </xdr:spPr>
    </xdr:pic>
    <xdr:clientData/>
  </xdr:twoCellAnchor>
</xdr:wsDr>
</file>

<file path=xl/drawings/drawing14.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0</xdr:colOff>
      <xdr:row>0</xdr:row>
      <xdr:rowOff>9525</xdr:rowOff>
    </xdr:from>
    <xdr:to>
      <xdr:col>2</xdr:col>
      <xdr:colOff>899160</xdr:colOff>
      <xdr:row>0</xdr:row>
      <xdr:rowOff>896620</xdr:rowOff>
    </xdr:to>
    <xdr:pic>
      <xdr:nvPicPr>
        <xdr:cNvPr id="3" name="图片 3" descr="7fc516e89da11e01bbbf183b6897c2b"/>
        <xdr:cNvPicPr>
          <a:picLocks noChangeAspect="1"/>
        </xdr:cNvPicPr>
      </xdr:nvPicPr>
      <xdr:blipFill>
        <a:blip r:embed="rId1"/>
        <a:stretch>
          <a:fillRect/>
        </a:stretch>
      </xdr:blipFill>
      <xdr:spPr>
        <a:xfrm>
          <a:off x="287655" y="9525"/>
          <a:ext cx="899160" cy="887095"/>
        </a:xfrm>
        <a:prstGeom prst="rect">
          <a:avLst/>
        </a:prstGeom>
        <a:noFill/>
        <a:ln w="9525">
          <a:noFill/>
        </a:ln>
      </xdr:spPr>
    </xdr:pic>
    <xdr:clientData/>
  </xdr:twoCellAnchor>
</xdr:wsDr>
</file>

<file path=xl/drawings/drawing1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1630680</xdr:colOff>
      <xdr:row>0</xdr:row>
      <xdr:rowOff>625475</xdr:rowOff>
    </xdr:to>
    <xdr:sp>
      <xdr:nvSpPr>
        <xdr:cNvPr id="2" name="矩形 1"/>
        <xdr:cNvSpPr/>
      </xdr:nvSpPr>
      <xdr:spPr>
        <a:xfrm>
          <a:off x="0" y="0"/>
          <a:ext cx="1630680" cy="625475"/>
        </a:xfrm>
        <a:prstGeom prst="rect">
          <a:avLst/>
        </a:prstGeom>
        <a:noFill/>
        <a:ln w="9525">
          <a:noFill/>
        </a:ln>
      </xdr:spPr>
      <xdr:txBody>
        <a:bodyPr vert="horz" anchor="t" anchorCtr="0"/>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ctr"/>
          <a:endParaRPr lang="zh-CN" altLang="en-US"/>
        </a:p>
      </xdr:txBody>
    </xdr:sp>
    <xdr:clientData/>
  </xdr:twoCellAnchor>
  <xdr:twoCellAnchor editAs="oneCell">
    <xdr:from>
      <xdr:col>0</xdr:col>
      <xdr:colOff>0</xdr:colOff>
      <xdr:row>0</xdr:row>
      <xdr:rowOff>0</xdr:rowOff>
    </xdr:from>
    <xdr:to>
      <xdr:col>1</xdr:col>
      <xdr:colOff>1630680</xdr:colOff>
      <xdr:row>0</xdr:row>
      <xdr:rowOff>625475</xdr:rowOff>
    </xdr:to>
    <xdr:sp>
      <xdr:nvSpPr>
        <xdr:cNvPr id="3" name="矩形 2"/>
        <xdr:cNvSpPr/>
      </xdr:nvSpPr>
      <xdr:spPr>
        <a:xfrm>
          <a:off x="0" y="0"/>
          <a:ext cx="1630680" cy="625475"/>
        </a:xfrm>
        <a:prstGeom prst="rect">
          <a:avLst/>
        </a:prstGeom>
        <a:noFill/>
        <a:ln w="9525">
          <a:noFill/>
        </a:ln>
      </xdr:spPr>
      <xdr:txBody>
        <a:bodyPr vert="horz" anchor="t" anchorCtr="0"/>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ctr"/>
          <a:endParaRPr lang="zh-CN" altLang="en-US"/>
        </a:p>
      </xdr:txBody>
    </xdr:sp>
    <xdr:clientData/>
  </xdr:twoCellAnchor>
  <xdr:twoCellAnchor editAs="oneCell">
    <xdr:from>
      <xdr:col>1</xdr:col>
      <xdr:colOff>0</xdr:colOff>
      <xdr:row>0</xdr:row>
      <xdr:rowOff>0</xdr:rowOff>
    </xdr:from>
    <xdr:to>
      <xdr:col>1</xdr:col>
      <xdr:colOff>1630680</xdr:colOff>
      <xdr:row>0</xdr:row>
      <xdr:rowOff>625475</xdr:rowOff>
    </xdr:to>
    <xdr:sp>
      <xdr:nvSpPr>
        <xdr:cNvPr id="5" name="矩形 4"/>
        <xdr:cNvSpPr/>
      </xdr:nvSpPr>
      <xdr:spPr>
        <a:xfrm>
          <a:off x="0" y="0"/>
          <a:ext cx="1630680" cy="625475"/>
        </a:xfrm>
        <a:prstGeom prst="rect">
          <a:avLst/>
        </a:prstGeom>
        <a:noFill/>
        <a:ln w="9525">
          <a:noFill/>
        </a:ln>
      </xdr:spPr>
      <xdr:txBody>
        <a:bodyPr vert="horz" anchor="t" anchorCtr="0"/>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ctr"/>
          <a:endParaRPr lang="zh-CN" altLang="en-US"/>
        </a:p>
      </xdr:txBody>
    </xdr:sp>
    <xdr:clientData/>
  </xdr:twoCellAnchor>
  <xdr:twoCellAnchor editAs="oneCell">
    <xdr:from>
      <xdr:col>1</xdr:col>
      <xdr:colOff>0</xdr:colOff>
      <xdr:row>0</xdr:row>
      <xdr:rowOff>0</xdr:rowOff>
    </xdr:from>
    <xdr:to>
      <xdr:col>1</xdr:col>
      <xdr:colOff>1630680</xdr:colOff>
      <xdr:row>0</xdr:row>
      <xdr:rowOff>625475</xdr:rowOff>
    </xdr:to>
    <xdr:sp>
      <xdr:nvSpPr>
        <xdr:cNvPr id="6" name="矩形 5"/>
        <xdr:cNvSpPr/>
      </xdr:nvSpPr>
      <xdr:spPr>
        <a:xfrm>
          <a:off x="0" y="0"/>
          <a:ext cx="1630680" cy="625475"/>
        </a:xfrm>
        <a:prstGeom prst="rect">
          <a:avLst/>
        </a:prstGeom>
        <a:noFill/>
        <a:ln w="9525">
          <a:noFill/>
        </a:ln>
      </xdr:spPr>
      <xdr:txBody>
        <a:bodyPr vert="horz" anchor="t" anchorCtr="0"/>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ctr"/>
          <a:endParaRPr lang="zh-CN" altLang="en-US"/>
        </a:p>
      </xdr:txBody>
    </xdr:sp>
    <xdr:clientData/>
  </xdr:twoCellAnchor>
  <xdr:twoCellAnchor editAs="oneCell">
    <xdr:from>
      <xdr:col>1</xdr:col>
      <xdr:colOff>124460</xdr:colOff>
      <xdr:row>0</xdr:row>
      <xdr:rowOff>38735</xdr:rowOff>
    </xdr:from>
    <xdr:to>
      <xdr:col>1</xdr:col>
      <xdr:colOff>1043940</xdr:colOff>
      <xdr:row>0</xdr:row>
      <xdr:rowOff>955040</xdr:rowOff>
    </xdr:to>
    <xdr:pic>
      <xdr:nvPicPr>
        <xdr:cNvPr id="4" name="图片 3" descr="7fc516e89da11e01bbbf183b6897c2b"/>
        <xdr:cNvPicPr>
          <a:picLocks noChangeAspect="1"/>
        </xdr:cNvPicPr>
      </xdr:nvPicPr>
      <xdr:blipFill>
        <a:blip r:embed="rId1"/>
        <a:stretch>
          <a:fillRect/>
        </a:stretch>
      </xdr:blipFill>
      <xdr:spPr>
        <a:xfrm>
          <a:off x="124460" y="38735"/>
          <a:ext cx="919480" cy="916305"/>
        </a:xfrm>
        <a:prstGeom prst="rect">
          <a:avLst/>
        </a:prstGeom>
        <a:noFill/>
        <a:ln w="9525">
          <a:noFill/>
        </a:ln>
      </xdr:spPr>
    </xdr:pic>
    <xdr:clientData/>
  </xdr:twoCellAnchor>
</xdr:wsDr>
</file>

<file path=xl/drawings/drawing16.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276860</xdr:colOff>
      <xdr:row>0</xdr:row>
      <xdr:rowOff>10160</xdr:rowOff>
    </xdr:from>
    <xdr:to>
      <xdr:col>2</xdr:col>
      <xdr:colOff>699770</xdr:colOff>
      <xdr:row>0</xdr:row>
      <xdr:rowOff>878205</xdr:rowOff>
    </xdr:to>
    <xdr:pic>
      <xdr:nvPicPr>
        <xdr:cNvPr id="3" name="图片 2" descr="7fc516e89da11e01bbbf183b6897c2b"/>
        <xdr:cNvPicPr>
          <a:picLocks noChangeAspect="1"/>
        </xdr:cNvPicPr>
      </xdr:nvPicPr>
      <xdr:blipFill>
        <a:blip r:embed="rId1"/>
        <a:stretch>
          <a:fillRect/>
        </a:stretch>
      </xdr:blipFill>
      <xdr:spPr>
        <a:xfrm>
          <a:off x="276860" y="10160"/>
          <a:ext cx="871220" cy="868045"/>
        </a:xfrm>
        <a:prstGeom prst="rect">
          <a:avLst/>
        </a:prstGeom>
        <a:noFill/>
        <a:ln w="9525">
          <a:noFill/>
        </a:ln>
      </xdr:spPr>
    </xdr:pic>
    <xdr:clientData/>
  </xdr:twoCellAnchor>
</xdr:wsDr>
</file>

<file path=xl/drawings/drawing17.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325120</xdr:colOff>
      <xdr:row>0</xdr:row>
      <xdr:rowOff>9525</xdr:rowOff>
    </xdr:from>
    <xdr:to>
      <xdr:col>3</xdr:col>
      <xdr:colOff>140970</xdr:colOff>
      <xdr:row>0</xdr:row>
      <xdr:rowOff>1047750</xdr:rowOff>
    </xdr:to>
    <xdr:pic>
      <xdr:nvPicPr>
        <xdr:cNvPr id="4" name="图片 3" descr="7fc516e89da11e01bbbf183b6897c2b"/>
        <xdr:cNvPicPr>
          <a:picLocks noChangeAspect="1"/>
        </xdr:cNvPicPr>
      </xdr:nvPicPr>
      <xdr:blipFill>
        <a:blip r:embed="rId1"/>
        <a:stretch>
          <a:fillRect/>
        </a:stretch>
      </xdr:blipFill>
      <xdr:spPr>
        <a:xfrm>
          <a:off x="325120" y="9525"/>
          <a:ext cx="1051560" cy="1038225"/>
        </a:xfrm>
        <a:prstGeom prst="rect">
          <a:avLst/>
        </a:prstGeom>
        <a:noFill/>
        <a:ln w="9525">
          <a:noFill/>
        </a:ln>
      </xdr:spPr>
    </xdr:pic>
    <xdr:clientData/>
  </xdr:twoCellAnchor>
</xdr:wsDr>
</file>

<file path=xl/drawings/drawing18.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654050</xdr:colOff>
      <xdr:row>0</xdr:row>
      <xdr:rowOff>9525</xdr:rowOff>
    </xdr:from>
    <xdr:to>
      <xdr:col>7</xdr:col>
      <xdr:colOff>0</xdr:colOff>
      <xdr:row>0</xdr:row>
      <xdr:rowOff>940435</xdr:rowOff>
    </xdr:to>
    <xdr:pic>
      <xdr:nvPicPr>
        <xdr:cNvPr id="2" name="图片 1"/>
        <xdr:cNvPicPr>
          <a:picLocks noChangeAspect="1"/>
        </xdr:cNvPicPr>
      </xdr:nvPicPr>
      <xdr:blipFill>
        <a:blip r:embed="rId1"/>
        <a:stretch>
          <a:fillRect/>
        </a:stretch>
      </xdr:blipFill>
      <xdr:spPr>
        <a:xfrm>
          <a:off x="654050" y="9525"/>
          <a:ext cx="15796260" cy="930910"/>
        </a:xfrm>
        <a:prstGeom prst="rect">
          <a:avLst/>
        </a:prstGeom>
        <a:noFill/>
        <a:ln w="9525">
          <a:noFill/>
        </a:ln>
      </xdr:spPr>
    </xdr:pic>
    <xdr:clientData/>
  </xdr:twoCellAnchor>
</xdr:wsDr>
</file>

<file path=xl/drawings/drawing19.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0</xdr:colOff>
      <xdr:row>0</xdr:row>
      <xdr:rowOff>0</xdr:rowOff>
    </xdr:from>
    <xdr:to>
      <xdr:col>1</xdr:col>
      <xdr:colOff>1630680</xdr:colOff>
      <xdr:row>0</xdr:row>
      <xdr:rowOff>625475</xdr:rowOff>
    </xdr:to>
    <xdr:sp>
      <xdr:nvSpPr>
        <xdr:cNvPr id="2" name="矩形 1"/>
        <xdr:cNvSpPr/>
      </xdr:nvSpPr>
      <xdr:spPr>
        <a:xfrm>
          <a:off x="0" y="0"/>
          <a:ext cx="1630680" cy="625475"/>
        </a:xfrm>
        <a:prstGeom prst="rect">
          <a:avLst/>
        </a:prstGeom>
        <a:noFill/>
        <a:ln w="9525">
          <a:noFill/>
        </a:ln>
      </xdr:spPr>
      <xdr:txBody>
        <a:bodyPr vert="horz" anchor="t" anchorCtr="0"/>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ctr"/>
          <a:endParaRPr lang="zh-CN" altLang="en-US"/>
        </a:p>
      </xdr:txBody>
    </xdr:sp>
    <xdr:clientData/>
  </xdr:twoCellAnchor>
  <xdr:twoCellAnchor editAs="oneCell">
    <xdr:from>
      <xdr:col>1</xdr:col>
      <xdr:colOff>0</xdr:colOff>
      <xdr:row>0</xdr:row>
      <xdr:rowOff>0</xdr:rowOff>
    </xdr:from>
    <xdr:to>
      <xdr:col>1</xdr:col>
      <xdr:colOff>1630680</xdr:colOff>
      <xdr:row>0</xdr:row>
      <xdr:rowOff>625475</xdr:rowOff>
    </xdr:to>
    <xdr:sp>
      <xdr:nvSpPr>
        <xdr:cNvPr id="3" name="矩形 2"/>
        <xdr:cNvSpPr/>
      </xdr:nvSpPr>
      <xdr:spPr>
        <a:xfrm>
          <a:off x="0" y="0"/>
          <a:ext cx="1630680" cy="625475"/>
        </a:xfrm>
        <a:prstGeom prst="rect">
          <a:avLst/>
        </a:prstGeom>
        <a:noFill/>
        <a:ln w="9525">
          <a:noFill/>
        </a:ln>
      </xdr:spPr>
      <xdr:txBody>
        <a:bodyPr vert="horz" anchor="t" anchorCtr="0"/>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ctr"/>
          <a:endParaRPr lang="zh-CN" altLang="en-US"/>
        </a:p>
      </xdr:txBody>
    </xdr:sp>
    <xdr:clientData/>
  </xdr:twoCellAnchor>
  <xdr:twoCellAnchor editAs="oneCell">
    <xdr:from>
      <xdr:col>1</xdr:col>
      <xdr:colOff>9525</xdr:colOff>
      <xdr:row>0</xdr:row>
      <xdr:rowOff>9525</xdr:rowOff>
    </xdr:from>
    <xdr:to>
      <xdr:col>1</xdr:col>
      <xdr:colOff>1064895</xdr:colOff>
      <xdr:row>0</xdr:row>
      <xdr:rowOff>1050290</xdr:rowOff>
    </xdr:to>
    <xdr:pic>
      <xdr:nvPicPr>
        <xdr:cNvPr id="5" name="图片 4" descr="7fc516e89da11e01bbbf183b6897c2b"/>
        <xdr:cNvPicPr>
          <a:picLocks noChangeAspect="1"/>
        </xdr:cNvPicPr>
      </xdr:nvPicPr>
      <xdr:blipFill>
        <a:blip r:embed="rId1"/>
        <a:stretch>
          <a:fillRect/>
        </a:stretch>
      </xdr:blipFill>
      <xdr:spPr>
        <a:xfrm>
          <a:off x="9525" y="9525"/>
          <a:ext cx="1055370" cy="1040765"/>
        </a:xfrm>
        <a:prstGeom prst="rect">
          <a:avLst/>
        </a:prstGeom>
        <a:noFill/>
        <a:ln w="9525">
          <a:noFill/>
        </a:ln>
      </xdr:spPr>
    </xdr:pic>
    <xdr:clientData/>
  </xdr:twoCellAnchor>
</xdr:wsDr>
</file>

<file path=xl/drawings/drawing20.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50800</xdr:colOff>
      <xdr:row>0</xdr:row>
      <xdr:rowOff>76200</xdr:rowOff>
    </xdr:from>
    <xdr:to>
      <xdr:col>1</xdr:col>
      <xdr:colOff>967105</xdr:colOff>
      <xdr:row>0</xdr:row>
      <xdr:rowOff>979805</xdr:rowOff>
    </xdr:to>
    <xdr:pic>
      <xdr:nvPicPr>
        <xdr:cNvPr id="3" name="图片 2" descr="7fc516e89da11e01bbbf183b6897c2b"/>
        <xdr:cNvPicPr>
          <a:picLocks noChangeAspect="1"/>
        </xdr:cNvPicPr>
      </xdr:nvPicPr>
      <xdr:blipFill>
        <a:blip r:embed="rId1"/>
        <a:stretch>
          <a:fillRect/>
        </a:stretch>
      </xdr:blipFill>
      <xdr:spPr>
        <a:xfrm>
          <a:off x="50800" y="76200"/>
          <a:ext cx="916305" cy="903605"/>
        </a:xfrm>
        <a:prstGeom prst="rect">
          <a:avLst/>
        </a:prstGeom>
        <a:noFill/>
        <a:ln w="9525">
          <a:noFill/>
        </a:ln>
      </xdr:spPr>
    </xdr:pic>
    <xdr:clientData/>
  </xdr:twoCellAnchor>
</xdr:wsDr>
</file>

<file path=xl/drawings/drawing2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13970</xdr:colOff>
      <xdr:row>0</xdr:row>
      <xdr:rowOff>28575</xdr:rowOff>
    </xdr:from>
    <xdr:to>
      <xdr:col>6</xdr:col>
      <xdr:colOff>2999105</xdr:colOff>
      <xdr:row>0</xdr:row>
      <xdr:rowOff>1097915</xdr:rowOff>
    </xdr:to>
    <xdr:pic>
      <xdr:nvPicPr>
        <xdr:cNvPr id="2" name="图片 1"/>
        <xdr:cNvPicPr>
          <a:picLocks noChangeAspect="1"/>
        </xdr:cNvPicPr>
      </xdr:nvPicPr>
      <xdr:blipFill>
        <a:blip r:embed="rId1"/>
        <a:stretch>
          <a:fillRect/>
        </a:stretch>
      </xdr:blipFill>
      <xdr:spPr>
        <a:xfrm>
          <a:off x="13970" y="28575"/>
          <a:ext cx="14229715" cy="1069340"/>
        </a:xfrm>
        <a:prstGeom prst="rect">
          <a:avLst/>
        </a:prstGeom>
        <a:noFill/>
        <a:ln w="9525">
          <a:noFill/>
        </a:ln>
      </xdr:spPr>
    </xdr:pic>
    <xdr:clientData/>
  </xdr:twoCellAnchor>
</xdr:wsDr>
</file>

<file path=xl/drawings/drawing2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xdr:colOff>
      <xdr:row>7</xdr:row>
      <xdr:rowOff>66675</xdr:rowOff>
    </xdr:from>
    <xdr:to>
      <xdr:col>11</xdr:col>
      <xdr:colOff>0</xdr:colOff>
      <xdr:row>16</xdr:row>
      <xdr:rowOff>340360</xdr:rowOff>
    </xdr:to>
    <xdr:pic>
      <xdr:nvPicPr>
        <xdr:cNvPr id="2" name="图片 1"/>
        <xdr:cNvPicPr>
          <a:picLocks noChangeAspect="1"/>
        </xdr:cNvPicPr>
      </xdr:nvPicPr>
      <xdr:blipFill>
        <a:blip r:embed="rId1"/>
        <a:stretch>
          <a:fillRect/>
        </a:stretch>
      </xdr:blipFill>
      <xdr:spPr>
        <a:xfrm>
          <a:off x="635" y="2044065"/>
          <a:ext cx="7543165" cy="2553970"/>
        </a:xfrm>
        <a:prstGeom prst="rect">
          <a:avLst/>
        </a:prstGeom>
        <a:noFill/>
        <a:ln w="9525">
          <a:noFill/>
        </a:ln>
      </xdr:spPr>
    </xdr:pic>
    <xdr:clientData/>
  </xdr:twoCellAnchor>
  <xdr:twoCellAnchor editAs="oneCell">
    <xdr:from>
      <xdr:col>12</xdr:col>
      <xdr:colOff>19050</xdr:colOff>
      <xdr:row>0</xdr:row>
      <xdr:rowOff>635</xdr:rowOff>
    </xdr:from>
    <xdr:to>
      <xdr:col>21</xdr:col>
      <xdr:colOff>0</xdr:colOff>
      <xdr:row>27</xdr:row>
      <xdr:rowOff>111760</xdr:rowOff>
    </xdr:to>
    <xdr:pic>
      <xdr:nvPicPr>
        <xdr:cNvPr id="3" name="图片 2"/>
        <xdr:cNvPicPr>
          <a:picLocks noChangeAspect="1"/>
        </xdr:cNvPicPr>
      </xdr:nvPicPr>
      <xdr:blipFill>
        <a:blip r:embed="rId2"/>
        <a:stretch>
          <a:fillRect/>
        </a:stretch>
      </xdr:blipFill>
      <xdr:spPr>
        <a:xfrm>
          <a:off x="8417560" y="635"/>
          <a:ext cx="6153150" cy="7273925"/>
        </a:xfrm>
        <a:prstGeom prst="rect">
          <a:avLst/>
        </a:prstGeom>
        <a:noFill/>
        <a:ln w="9525">
          <a:noFill/>
        </a:ln>
      </xdr:spPr>
    </xdr:pic>
    <xdr:clientData/>
  </xdr:twoCellAnchor>
</xdr:wsDr>
</file>

<file path=xl/drawings/drawing23.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9525</xdr:colOff>
      <xdr:row>0</xdr:row>
      <xdr:rowOff>38100</xdr:rowOff>
    </xdr:from>
    <xdr:to>
      <xdr:col>2</xdr:col>
      <xdr:colOff>104775</xdr:colOff>
      <xdr:row>5</xdr:row>
      <xdr:rowOff>57150</xdr:rowOff>
    </xdr:to>
    <xdr:pic>
      <xdr:nvPicPr>
        <xdr:cNvPr id="2" name="Picture 40"/>
        <xdr:cNvPicPr>
          <a:picLocks noChangeAspect="1"/>
        </xdr:cNvPicPr>
      </xdr:nvPicPr>
      <xdr:blipFill>
        <a:blip r:embed="rId1"/>
        <a:srcRect/>
        <a:stretch>
          <a:fillRect/>
        </a:stretch>
      </xdr:blipFill>
      <xdr:spPr>
        <a:xfrm>
          <a:off x="9525" y="38100"/>
          <a:ext cx="69596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505558</xdr:colOff>
      <xdr:row>0</xdr:row>
      <xdr:rowOff>73270</xdr:rowOff>
    </xdr:from>
    <xdr:to>
      <xdr:col>13</xdr:col>
      <xdr:colOff>261571</xdr:colOff>
      <xdr:row>6</xdr:row>
      <xdr:rowOff>7328</xdr:rowOff>
    </xdr:to>
    <xdr:sp>
      <xdr:nvSpPr>
        <xdr:cNvPr id="3" name="TextBox 9"/>
        <xdr:cNvSpPr txBox="1"/>
      </xdr:nvSpPr>
      <xdr:spPr>
        <a:xfrm>
          <a:off x="1106170" y="73025"/>
          <a:ext cx="6363335" cy="9626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nSpc>
              <a:spcPts val="1900"/>
            </a:lnSpc>
          </a:pPr>
          <a:r>
            <a:rPr lang="en-US" sz="1800" b="1" i="0" u="none" strike="noStrike">
              <a:solidFill>
                <a:schemeClr val="dk1"/>
              </a:solidFill>
              <a:effectLst/>
              <a:latin typeface="Arial" panose="020B0604020202020204" pitchFamily="7" charset="0"/>
              <a:ea typeface="+mn-ea"/>
              <a:cs typeface="Arial" panose="020B0604020202020204" pitchFamily="7" charset="0"/>
            </a:rPr>
            <a:t>Area Surcharge ZIP Code Listing 2021</a:t>
          </a:r>
          <a:endParaRPr lang="en-US" sz="1800" b="1" i="0" u="none" strike="noStrike">
            <a:solidFill>
              <a:schemeClr val="dk1"/>
            </a:solidFill>
            <a:effectLst/>
            <a:latin typeface="Arial" panose="020B0604020202020204" pitchFamily="7" charset="0"/>
            <a:ea typeface="+mn-ea"/>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r>
            <a:rPr lang="en-US" sz="1000" b="1" i="1">
              <a:latin typeface="Arial" panose="020B0604020202020204" pitchFamily="7" charset="0"/>
              <a:cs typeface="Arial" panose="020B0604020202020204" pitchFamily="7" charset="0"/>
            </a:rPr>
            <a:t>A Delivery Area Surcharge applies to packages delivered to the ZIP Codes listed below. </a:t>
          </a:r>
          <a:endParaRPr lang="en-US" sz="1000" b="1" i="1">
            <a:latin typeface="Arial" panose="020B0604020202020204" pitchFamily="7" charset="0"/>
            <a:cs typeface="Arial" panose="020B0604020202020204" pitchFamily="7" charset="0"/>
          </a:endParaRPr>
        </a:p>
        <a:p>
          <a:pPr>
            <a:lnSpc>
              <a:spcPts val="1000"/>
            </a:lnSpc>
          </a:pPr>
          <a:r>
            <a:rPr lang="en-US" sz="1000" b="1" i="1" u="none" strike="noStrike">
              <a:solidFill>
                <a:schemeClr val="dk1"/>
              </a:solidFill>
              <a:effectLst/>
              <a:latin typeface="Arial" panose="020B0604020202020204" pitchFamily="7" charset="0"/>
              <a:ea typeface="+mn-ea"/>
              <a:cs typeface="Arial" panose="020B0604020202020204" pitchFamily="7" charset="0"/>
            </a:rPr>
            <a:t>A Pickup Area Surcharge will apply for On-Call Pickup requests at a residence in the ZIP Codes below.</a:t>
          </a:r>
          <a:r>
            <a:rPr lang="en-US" sz="1000" b="1" i="1">
              <a:latin typeface="Arial" panose="020B0604020202020204" pitchFamily="7" charset="0"/>
              <a:cs typeface="Arial" panose="020B0604020202020204" pitchFamily="7" charset="0"/>
            </a:rPr>
            <a:t> </a:t>
          </a:r>
          <a:endParaRPr lang="en-US" altLang="en-US" sz="1000" b="1" i="1">
            <a:latin typeface="Arial" panose="020B0604020202020204" pitchFamily="7" charset="0"/>
            <a:cs typeface="Arial" panose="020B0604020202020204" pitchFamily="7" charset="0"/>
          </a:endParaRPr>
        </a:p>
      </xdr:txBody>
    </xdr:sp>
    <xdr:clientData/>
  </xdr:twoCellAnchor>
  <xdr:twoCellAnchor editAs="oneCell">
    <xdr:from>
      <xdr:col>1</xdr:col>
      <xdr:colOff>9525</xdr:colOff>
      <xdr:row>54</xdr:row>
      <xdr:rowOff>38100</xdr:rowOff>
    </xdr:from>
    <xdr:to>
      <xdr:col>2</xdr:col>
      <xdr:colOff>104775</xdr:colOff>
      <xdr:row>59</xdr:row>
      <xdr:rowOff>104775</xdr:rowOff>
    </xdr:to>
    <xdr:pic>
      <xdr:nvPicPr>
        <xdr:cNvPr id="4" name="Picture 40"/>
        <xdr:cNvPicPr>
          <a:picLocks noChangeAspect="1"/>
        </xdr:cNvPicPr>
      </xdr:nvPicPr>
      <xdr:blipFill>
        <a:blip r:embed="rId2"/>
        <a:srcRect/>
        <a:stretch>
          <a:fillRect/>
        </a:stretch>
      </xdr:blipFill>
      <xdr:spPr>
        <a:xfrm>
          <a:off x="9525" y="9315450"/>
          <a:ext cx="695960" cy="92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505558</xdr:colOff>
      <xdr:row>54</xdr:row>
      <xdr:rowOff>73270</xdr:rowOff>
    </xdr:from>
    <xdr:to>
      <xdr:col>13</xdr:col>
      <xdr:colOff>261571</xdr:colOff>
      <xdr:row>60</xdr:row>
      <xdr:rowOff>7328</xdr:rowOff>
    </xdr:to>
    <xdr:sp>
      <xdr:nvSpPr>
        <xdr:cNvPr id="5" name="TextBox 25"/>
        <xdr:cNvSpPr txBox="1"/>
      </xdr:nvSpPr>
      <xdr:spPr>
        <a:xfrm>
          <a:off x="1106170" y="9350375"/>
          <a:ext cx="6363335" cy="9626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nSpc>
              <a:spcPts val="1900"/>
            </a:lnSpc>
          </a:pPr>
          <a:r>
            <a:rPr lang="en-US" sz="1800" b="1" i="0" u="none" strike="noStrike">
              <a:solidFill>
                <a:schemeClr val="dk1"/>
              </a:solidFill>
              <a:effectLst/>
              <a:latin typeface="Arial" panose="020B0604020202020204" pitchFamily="7" charset="0"/>
              <a:ea typeface="+mn-ea"/>
              <a:cs typeface="Arial" panose="020B0604020202020204" pitchFamily="7" charset="0"/>
            </a:rPr>
            <a:t>Area Surcharge ZIP Code Listing 2021</a:t>
          </a:r>
          <a:endParaRPr lang="en-US" sz="1800" b="1" i="0" u="none" strike="noStrike">
            <a:solidFill>
              <a:schemeClr val="dk1"/>
            </a:solidFill>
            <a:effectLst/>
            <a:latin typeface="Arial" panose="020B0604020202020204" pitchFamily="7" charset="0"/>
            <a:ea typeface="+mn-ea"/>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r>
            <a:rPr lang="en-US" sz="1000" b="1" i="1">
              <a:latin typeface="Arial" panose="020B0604020202020204" pitchFamily="7" charset="0"/>
              <a:cs typeface="Arial" panose="020B0604020202020204" pitchFamily="7" charset="0"/>
            </a:rPr>
            <a:t>A Delivery Area Surcharge applies to packages delivered to the ZIP Codes listed below. </a:t>
          </a:r>
          <a:endParaRPr lang="en-US" sz="1000" b="1" i="1">
            <a:latin typeface="Arial" panose="020B0604020202020204" pitchFamily="7" charset="0"/>
            <a:cs typeface="Arial" panose="020B0604020202020204" pitchFamily="7" charset="0"/>
          </a:endParaRPr>
        </a:p>
        <a:p>
          <a:pPr>
            <a:lnSpc>
              <a:spcPts val="1000"/>
            </a:lnSpc>
          </a:pPr>
          <a:r>
            <a:rPr lang="en-US" sz="1000" b="1" i="1" u="none" strike="noStrike">
              <a:solidFill>
                <a:schemeClr val="dk1"/>
              </a:solidFill>
              <a:effectLst/>
              <a:latin typeface="Arial" panose="020B0604020202020204" pitchFamily="7" charset="0"/>
              <a:ea typeface="+mn-ea"/>
              <a:cs typeface="Arial" panose="020B0604020202020204" pitchFamily="7" charset="0"/>
            </a:rPr>
            <a:t>A Pickup Area Surcharge will apply for On-Call Pickup requests at a residence in the ZIP Codes below.</a:t>
          </a:r>
          <a:r>
            <a:rPr lang="en-US" sz="1000" b="1" i="1">
              <a:latin typeface="Arial" panose="020B0604020202020204" pitchFamily="7" charset="0"/>
              <a:cs typeface="Arial" panose="020B0604020202020204" pitchFamily="7" charset="0"/>
            </a:rPr>
            <a:t> </a:t>
          </a:r>
          <a:endParaRPr lang="en-US" altLang="en-US" sz="1000" b="1" i="1">
            <a:latin typeface="Arial" panose="020B0604020202020204" pitchFamily="7" charset="0"/>
            <a:cs typeface="Arial" panose="020B0604020202020204" pitchFamily="7" charset="0"/>
          </a:endParaRPr>
        </a:p>
      </xdr:txBody>
    </xdr:sp>
    <xdr:clientData/>
  </xdr:twoCellAnchor>
  <xdr:twoCellAnchor editAs="oneCell">
    <xdr:from>
      <xdr:col>0</xdr:col>
      <xdr:colOff>600075</xdr:colOff>
      <xdr:row>108</xdr:row>
      <xdr:rowOff>133350</xdr:rowOff>
    </xdr:from>
    <xdr:to>
      <xdr:col>2</xdr:col>
      <xdr:colOff>86360</xdr:colOff>
      <xdr:row>113</xdr:row>
      <xdr:rowOff>142875</xdr:rowOff>
    </xdr:to>
    <xdr:pic>
      <xdr:nvPicPr>
        <xdr:cNvPr id="6" name="Picture 40"/>
        <xdr:cNvPicPr>
          <a:picLocks noChangeAspect="1"/>
        </xdr:cNvPicPr>
      </xdr:nvPicPr>
      <xdr:blipFill>
        <a:blip r:embed="rId3"/>
        <a:srcRect/>
        <a:stretch>
          <a:fillRect/>
        </a:stretch>
      </xdr:blipFill>
      <xdr:spPr>
        <a:xfrm>
          <a:off x="0" y="18688050"/>
          <a:ext cx="68707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486508</xdr:colOff>
      <xdr:row>108</xdr:row>
      <xdr:rowOff>168520</xdr:rowOff>
    </xdr:from>
    <xdr:to>
      <xdr:col>13</xdr:col>
      <xdr:colOff>242521</xdr:colOff>
      <xdr:row>114</xdr:row>
      <xdr:rowOff>102578</xdr:rowOff>
    </xdr:to>
    <xdr:sp>
      <xdr:nvSpPr>
        <xdr:cNvPr id="7" name="TextBox 29"/>
        <xdr:cNvSpPr txBox="1"/>
      </xdr:nvSpPr>
      <xdr:spPr>
        <a:xfrm>
          <a:off x="1087120" y="18722975"/>
          <a:ext cx="6363335" cy="9626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nSpc>
              <a:spcPts val="1900"/>
            </a:lnSpc>
          </a:pPr>
          <a:r>
            <a:rPr lang="en-US" sz="1800" b="1" i="0" u="none" strike="noStrike">
              <a:solidFill>
                <a:schemeClr val="dk1"/>
              </a:solidFill>
              <a:effectLst/>
              <a:latin typeface="Arial" panose="020B0604020202020204" pitchFamily="7" charset="0"/>
              <a:ea typeface="+mn-ea"/>
              <a:cs typeface="Arial" panose="020B0604020202020204" pitchFamily="7" charset="0"/>
            </a:rPr>
            <a:t>Area Surcharge ZIP Code Listing 2021</a:t>
          </a:r>
          <a:endParaRPr lang="en-US" sz="1800" b="1" i="0" u="none" strike="noStrike">
            <a:solidFill>
              <a:schemeClr val="dk1"/>
            </a:solidFill>
            <a:effectLst/>
            <a:latin typeface="Arial" panose="020B0604020202020204" pitchFamily="7" charset="0"/>
            <a:ea typeface="+mn-ea"/>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r>
            <a:rPr lang="en-US" sz="1000" b="1" i="1">
              <a:latin typeface="Arial" panose="020B0604020202020204" pitchFamily="7" charset="0"/>
              <a:cs typeface="Arial" panose="020B0604020202020204" pitchFamily="7" charset="0"/>
            </a:rPr>
            <a:t>A Delivery Area Surcharge applies to packages delivered to the ZIP Codes listed below. </a:t>
          </a:r>
          <a:endParaRPr lang="en-US" sz="1000" b="1" i="1">
            <a:latin typeface="Arial" panose="020B0604020202020204" pitchFamily="7" charset="0"/>
            <a:cs typeface="Arial" panose="020B0604020202020204" pitchFamily="7" charset="0"/>
          </a:endParaRPr>
        </a:p>
        <a:p>
          <a:pPr>
            <a:lnSpc>
              <a:spcPts val="1000"/>
            </a:lnSpc>
          </a:pPr>
          <a:r>
            <a:rPr lang="en-US" sz="1000" b="1" i="1" u="none" strike="noStrike">
              <a:solidFill>
                <a:schemeClr val="dk1"/>
              </a:solidFill>
              <a:effectLst/>
              <a:latin typeface="Arial" panose="020B0604020202020204" pitchFamily="7" charset="0"/>
              <a:ea typeface="+mn-ea"/>
              <a:cs typeface="Arial" panose="020B0604020202020204" pitchFamily="7" charset="0"/>
            </a:rPr>
            <a:t>A Pickup Area Surcharge will apply for On-Call Pickup requests at a residence in the ZIP Codes below.</a:t>
          </a:r>
          <a:r>
            <a:rPr lang="en-US" sz="1000" b="1" i="1">
              <a:latin typeface="Arial" panose="020B0604020202020204" pitchFamily="7" charset="0"/>
              <a:cs typeface="Arial" panose="020B0604020202020204" pitchFamily="7" charset="0"/>
            </a:rPr>
            <a:t> </a:t>
          </a:r>
          <a:endParaRPr lang="en-US" altLang="en-US" sz="1000" b="1" i="1">
            <a:latin typeface="Arial" panose="020B0604020202020204" pitchFamily="7" charset="0"/>
            <a:cs typeface="Arial" panose="020B0604020202020204" pitchFamily="7" charset="0"/>
          </a:endParaRPr>
        </a:p>
      </xdr:txBody>
    </xdr:sp>
    <xdr:clientData/>
  </xdr:twoCellAnchor>
  <xdr:twoCellAnchor editAs="oneCell">
    <xdr:from>
      <xdr:col>0</xdr:col>
      <xdr:colOff>600075</xdr:colOff>
      <xdr:row>162</xdr:row>
      <xdr:rowOff>133350</xdr:rowOff>
    </xdr:from>
    <xdr:to>
      <xdr:col>2</xdr:col>
      <xdr:colOff>86360</xdr:colOff>
      <xdr:row>168</xdr:row>
      <xdr:rowOff>28575</xdr:rowOff>
    </xdr:to>
    <xdr:pic>
      <xdr:nvPicPr>
        <xdr:cNvPr id="8" name="Picture 40"/>
        <xdr:cNvPicPr>
          <a:picLocks noChangeAspect="1"/>
        </xdr:cNvPicPr>
      </xdr:nvPicPr>
      <xdr:blipFill>
        <a:blip r:embed="rId4"/>
        <a:srcRect/>
        <a:stretch>
          <a:fillRect/>
        </a:stretch>
      </xdr:blipFill>
      <xdr:spPr>
        <a:xfrm>
          <a:off x="0" y="27965400"/>
          <a:ext cx="687070" cy="92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486508</xdr:colOff>
      <xdr:row>162</xdr:row>
      <xdr:rowOff>168520</xdr:rowOff>
    </xdr:from>
    <xdr:to>
      <xdr:col>13</xdr:col>
      <xdr:colOff>242521</xdr:colOff>
      <xdr:row>168</xdr:row>
      <xdr:rowOff>102578</xdr:rowOff>
    </xdr:to>
    <xdr:sp>
      <xdr:nvSpPr>
        <xdr:cNvPr id="9" name="TextBox 31"/>
        <xdr:cNvSpPr txBox="1"/>
      </xdr:nvSpPr>
      <xdr:spPr>
        <a:xfrm>
          <a:off x="1087120" y="28000325"/>
          <a:ext cx="6363335" cy="9626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nSpc>
              <a:spcPts val="1900"/>
            </a:lnSpc>
          </a:pPr>
          <a:r>
            <a:rPr lang="en-US" sz="1800" b="1" i="0" u="none" strike="noStrike">
              <a:solidFill>
                <a:schemeClr val="dk1"/>
              </a:solidFill>
              <a:effectLst/>
              <a:latin typeface="Arial" panose="020B0604020202020204" pitchFamily="7" charset="0"/>
              <a:ea typeface="+mn-ea"/>
              <a:cs typeface="Arial" panose="020B0604020202020204" pitchFamily="7" charset="0"/>
            </a:rPr>
            <a:t>Area Surcharge ZIP Code Listing 2021</a:t>
          </a:r>
          <a:endParaRPr lang="en-US" sz="1800" b="1" i="0" u="none" strike="noStrike">
            <a:solidFill>
              <a:schemeClr val="dk1"/>
            </a:solidFill>
            <a:effectLst/>
            <a:latin typeface="Arial" panose="020B0604020202020204" pitchFamily="7" charset="0"/>
            <a:ea typeface="+mn-ea"/>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r>
            <a:rPr lang="en-US" sz="1000" b="1" i="1">
              <a:latin typeface="Arial" panose="020B0604020202020204" pitchFamily="7" charset="0"/>
              <a:cs typeface="Arial" panose="020B0604020202020204" pitchFamily="7" charset="0"/>
            </a:rPr>
            <a:t>A Delivery Area Surcharge applies to packages delivered to the ZIP Codes listed below. </a:t>
          </a:r>
          <a:endParaRPr lang="en-US" sz="1000" b="1" i="1">
            <a:latin typeface="Arial" panose="020B0604020202020204" pitchFamily="7" charset="0"/>
            <a:cs typeface="Arial" panose="020B0604020202020204" pitchFamily="7" charset="0"/>
          </a:endParaRPr>
        </a:p>
        <a:p>
          <a:pPr>
            <a:lnSpc>
              <a:spcPts val="1000"/>
            </a:lnSpc>
          </a:pPr>
          <a:r>
            <a:rPr lang="en-US" sz="1000" b="1" i="1" u="none" strike="noStrike">
              <a:solidFill>
                <a:schemeClr val="dk1"/>
              </a:solidFill>
              <a:effectLst/>
              <a:latin typeface="Arial" panose="020B0604020202020204" pitchFamily="7" charset="0"/>
              <a:ea typeface="+mn-ea"/>
              <a:cs typeface="Arial" panose="020B0604020202020204" pitchFamily="7" charset="0"/>
            </a:rPr>
            <a:t>A Pickup Area Surcharge will apply for On-Call Pickup requests at a residence in the ZIP Codes below.</a:t>
          </a:r>
          <a:r>
            <a:rPr lang="en-US" sz="1000" b="1" i="1">
              <a:latin typeface="Arial" panose="020B0604020202020204" pitchFamily="7" charset="0"/>
              <a:cs typeface="Arial" panose="020B0604020202020204" pitchFamily="7" charset="0"/>
            </a:rPr>
            <a:t> </a:t>
          </a:r>
          <a:endParaRPr lang="en-US" altLang="en-US" sz="1000" b="1" i="1">
            <a:latin typeface="Arial" panose="020B0604020202020204" pitchFamily="7" charset="0"/>
            <a:cs typeface="Arial" panose="020B0604020202020204" pitchFamily="7" charset="0"/>
          </a:endParaRPr>
        </a:p>
      </xdr:txBody>
    </xdr:sp>
    <xdr:clientData/>
  </xdr:twoCellAnchor>
  <xdr:twoCellAnchor editAs="oneCell">
    <xdr:from>
      <xdr:col>0</xdr:col>
      <xdr:colOff>600075</xdr:colOff>
      <xdr:row>216</xdr:row>
      <xdr:rowOff>133350</xdr:rowOff>
    </xdr:from>
    <xdr:to>
      <xdr:col>2</xdr:col>
      <xdr:colOff>86360</xdr:colOff>
      <xdr:row>222</xdr:row>
      <xdr:rowOff>28575</xdr:rowOff>
    </xdr:to>
    <xdr:pic>
      <xdr:nvPicPr>
        <xdr:cNvPr id="10" name="Picture 40"/>
        <xdr:cNvPicPr>
          <a:picLocks noChangeAspect="1"/>
        </xdr:cNvPicPr>
      </xdr:nvPicPr>
      <xdr:blipFill>
        <a:blip r:embed="rId4"/>
        <a:srcRect/>
        <a:stretch>
          <a:fillRect/>
        </a:stretch>
      </xdr:blipFill>
      <xdr:spPr>
        <a:xfrm>
          <a:off x="0" y="37242750"/>
          <a:ext cx="687070" cy="92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486508</xdr:colOff>
      <xdr:row>216</xdr:row>
      <xdr:rowOff>168520</xdr:rowOff>
    </xdr:from>
    <xdr:to>
      <xdr:col>13</xdr:col>
      <xdr:colOff>242521</xdr:colOff>
      <xdr:row>222</xdr:row>
      <xdr:rowOff>102578</xdr:rowOff>
    </xdr:to>
    <xdr:sp>
      <xdr:nvSpPr>
        <xdr:cNvPr id="11" name="TextBox 33"/>
        <xdr:cNvSpPr txBox="1"/>
      </xdr:nvSpPr>
      <xdr:spPr>
        <a:xfrm>
          <a:off x="1087120" y="37277675"/>
          <a:ext cx="6363335" cy="9626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nSpc>
              <a:spcPts val="1900"/>
            </a:lnSpc>
          </a:pPr>
          <a:r>
            <a:rPr lang="en-US" sz="1800" b="1" i="0" u="none" strike="noStrike">
              <a:solidFill>
                <a:schemeClr val="dk1"/>
              </a:solidFill>
              <a:effectLst/>
              <a:latin typeface="Arial" panose="020B0604020202020204" pitchFamily="7" charset="0"/>
              <a:ea typeface="+mn-ea"/>
              <a:cs typeface="Arial" panose="020B0604020202020204" pitchFamily="7" charset="0"/>
            </a:rPr>
            <a:t>Area Surcharge ZIP Code Listing 2021</a:t>
          </a:r>
          <a:endParaRPr lang="en-US" sz="1800" b="1" i="0" u="none" strike="noStrike">
            <a:solidFill>
              <a:schemeClr val="dk1"/>
            </a:solidFill>
            <a:effectLst/>
            <a:latin typeface="Arial" panose="020B0604020202020204" pitchFamily="7" charset="0"/>
            <a:ea typeface="+mn-ea"/>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r>
            <a:rPr lang="en-US" sz="1000" b="1" i="1">
              <a:latin typeface="Arial" panose="020B0604020202020204" pitchFamily="7" charset="0"/>
              <a:cs typeface="Arial" panose="020B0604020202020204" pitchFamily="7" charset="0"/>
            </a:rPr>
            <a:t>A Delivery Area Surcharge applies to packages delivered to the ZIP Codes listed below. </a:t>
          </a:r>
          <a:endParaRPr lang="en-US" sz="1000" b="1" i="1">
            <a:latin typeface="Arial" panose="020B0604020202020204" pitchFamily="7" charset="0"/>
            <a:cs typeface="Arial" panose="020B0604020202020204" pitchFamily="7" charset="0"/>
          </a:endParaRPr>
        </a:p>
        <a:p>
          <a:pPr>
            <a:lnSpc>
              <a:spcPts val="1000"/>
            </a:lnSpc>
          </a:pPr>
          <a:r>
            <a:rPr lang="en-US" sz="1000" b="1" i="1" u="none" strike="noStrike">
              <a:solidFill>
                <a:schemeClr val="dk1"/>
              </a:solidFill>
              <a:effectLst/>
              <a:latin typeface="Arial" panose="020B0604020202020204" pitchFamily="7" charset="0"/>
              <a:ea typeface="+mn-ea"/>
              <a:cs typeface="Arial" panose="020B0604020202020204" pitchFamily="7" charset="0"/>
            </a:rPr>
            <a:t>A Pickup Area Surcharge will apply for On-Call Pickup requests at a residence in the ZIP Codes below.</a:t>
          </a:r>
          <a:r>
            <a:rPr lang="en-US" sz="1000" b="1" i="1">
              <a:latin typeface="Arial" panose="020B0604020202020204" pitchFamily="7" charset="0"/>
              <a:cs typeface="Arial" panose="020B0604020202020204" pitchFamily="7" charset="0"/>
            </a:rPr>
            <a:t> </a:t>
          </a:r>
          <a:endParaRPr lang="en-US" altLang="en-US" sz="1000" b="1" i="1">
            <a:latin typeface="Arial" panose="020B0604020202020204" pitchFamily="7" charset="0"/>
            <a:cs typeface="Arial" panose="020B0604020202020204" pitchFamily="7" charset="0"/>
          </a:endParaRPr>
        </a:p>
      </xdr:txBody>
    </xdr:sp>
    <xdr:clientData/>
  </xdr:twoCellAnchor>
  <xdr:twoCellAnchor editAs="oneCell">
    <xdr:from>
      <xdr:col>0</xdr:col>
      <xdr:colOff>600075</xdr:colOff>
      <xdr:row>270</xdr:row>
      <xdr:rowOff>133350</xdr:rowOff>
    </xdr:from>
    <xdr:to>
      <xdr:col>2</xdr:col>
      <xdr:colOff>86360</xdr:colOff>
      <xdr:row>276</xdr:row>
      <xdr:rowOff>28575</xdr:rowOff>
    </xdr:to>
    <xdr:pic>
      <xdr:nvPicPr>
        <xdr:cNvPr id="12" name="Picture 40"/>
        <xdr:cNvPicPr>
          <a:picLocks noChangeAspect="1"/>
        </xdr:cNvPicPr>
      </xdr:nvPicPr>
      <xdr:blipFill>
        <a:blip r:embed="rId4"/>
        <a:srcRect/>
        <a:stretch>
          <a:fillRect/>
        </a:stretch>
      </xdr:blipFill>
      <xdr:spPr>
        <a:xfrm>
          <a:off x="0" y="46520100"/>
          <a:ext cx="687070" cy="92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486508</xdr:colOff>
      <xdr:row>270</xdr:row>
      <xdr:rowOff>168520</xdr:rowOff>
    </xdr:from>
    <xdr:to>
      <xdr:col>13</xdr:col>
      <xdr:colOff>242521</xdr:colOff>
      <xdr:row>276</xdr:row>
      <xdr:rowOff>102578</xdr:rowOff>
    </xdr:to>
    <xdr:sp>
      <xdr:nvSpPr>
        <xdr:cNvPr id="13" name="TextBox 35"/>
        <xdr:cNvSpPr txBox="1"/>
      </xdr:nvSpPr>
      <xdr:spPr>
        <a:xfrm>
          <a:off x="1087120" y="46555025"/>
          <a:ext cx="6363335" cy="9626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nSpc>
              <a:spcPts val="1900"/>
            </a:lnSpc>
          </a:pPr>
          <a:r>
            <a:rPr lang="en-US" sz="1800" b="1" i="0" u="none" strike="noStrike">
              <a:solidFill>
                <a:schemeClr val="dk1"/>
              </a:solidFill>
              <a:effectLst/>
              <a:latin typeface="Arial" panose="020B0604020202020204" pitchFamily="7" charset="0"/>
              <a:ea typeface="+mn-ea"/>
              <a:cs typeface="Arial" panose="020B0604020202020204" pitchFamily="7" charset="0"/>
            </a:rPr>
            <a:t>Area Surcharge ZIP Code Listing 2021</a:t>
          </a:r>
          <a:endParaRPr lang="en-US" sz="1800" b="1" i="0" u="none" strike="noStrike">
            <a:solidFill>
              <a:schemeClr val="dk1"/>
            </a:solidFill>
            <a:effectLst/>
            <a:latin typeface="Arial" panose="020B0604020202020204" pitchFamily="7" charset="0"/>
            <a:ea typeface="+mn-ea"/>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r>
            <a:rPr lang="en-US" sz="1000" b="1" i="1">
              <a:latin typeface="Arial" panose="020B0604020202020204" pitchFamily="7" charset="0"/>
              <a:cs typeface="Arial" panose="020B0604020202020204" pitchFamily="7" charset="0"/>
            </a:rPr>
            <a:t>A Delivery Area Surcharge applies to packages delivered to the ZIP Codes listed below. </a:t>
          </a:r>
          <a:endParaRPr lang="en-US" sz="1000" b="1" i="1">
            <a:latin typeface="Arial" panose="020B0604020202020204" pitchFamily="7" charset="0"/>
            <a:cs typeface="Arial" panose="020B0604020202020204" pitchFamily="7" charset="0"/>
          </a:endParaRPr>
        </a:p>
        <a:p>
          <a:pPr>
            <a:lnSpc>
              <a:spcPts val="1000"/>
            </a:lnSpc>
          </a:pPr>
          <a:r>
            <a:rPr lang="en-US" sz="1000" b="1" i="1" u="none" strike="noStrike">
              <a:solidFill>
                <a:schemeClr val="dk1"/>
              </a:solidFill>
              <a:effectLst/>
              <a:latin typeface="Arial" panose="020B0604020202020204" pitchFamily="7" charset="0"/>
              <a:ea typeface="+mn-ea"/>
              <a:cs typeface="Arial" panose="020B0604020202020204" pitchFamily="7" charset="0"/>
            </a:rPr>
            <a:t>A Pickup Area Surcharge will apply for On-Call Pickup requests at a residence in the ZIP Codes below.</a:t>
          </a:r>
          <a:r>
            <a:rPr lang="en-US" sz="1000" b="1" i="1">
              <a:latin typeface="Arial" panose="020B0604020202020204" pitchFamily="7" charset="0"/>
              <a:cs typeface="Arial" panose="020B0604020202020204" pitchFamily="7" charset="0"/>
            </a:rPr>
            <a:t> </a:t>
          </a:r>
          <a:endParaRPr lang="en-US" altLang="en-US" sz="1000" b="1" i="1">
            <a:latin typeface="Arial" panose="020B0604020202020204" pitchFamily="7" charset="0"/>
            <a:cs typeface="Arial" panose="020B0604020202020204" pitchFamily="7" charset="0"/>
          </a:endParaRPr>
        </a:p>
      </xdr:txBody>
    </xdr:sp>
    <xdr:clientData/>
  </xdr:twoCellAnchor>
  <xdr:twoCellAnchor editAs="oneCell">
    <xdr:from>
      <xdr:col>0</xdr:col>
      <xdr:colOff>600075</xdr:colOff>
      <xdr:row>324</xdr:row>
      <xdr:rowOff>133350</xdr:rowOff>
    </xdr:from>
    <xdr:to>
      <xdr:col>2</xdr:col>
      <xdr:colOff>86360</xdr:colOff>
      <xdr:row>330</xdr:row>
      <xdr:rowOff>28575</xdr:rowOff>
    </xdr:to>
    <xdr:pic>
      <xdr:nvPicPr>
        <xdr:cNvPr id="14" name="Picture 40"/>
        <xdr:cNvPicPr>
          <a:picLocks noChangeAspect="1"/>
        </xdr:cNvPicPr>
      </xdr:nvPicPr>
      <xdr:blipFill>
        <a:blip r:embed="rId4"/>
        <a:srcRect/>
        <a:stretch>
          <a:fillRect/>
        </a:stretch>
      </xdr:blipFill>
      <xdr:spPr>
        <a:xfrm>
          <a:off x="0" y="55797450"/>
          <a:ext cx="687070" cy="92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486508</xdr:colOff>
      <xdr:row>324</xdr:row>
      <xdr:rowOff>168520</xdr:rowOff>
    </xdr:from>
    <xdr:to>
      <xdr:col>13</xdr:col>
      <xdr:colOff>242521</xdr:colOff>
      <xdr:row>330</xdr:row>
      <xdr:rowOff>102578</xdr:rowOff>
    </xdr:to>
    <xdr:sp>
      <xdr:nvSpPr>
        <xdr:cNvPr id="15" name="TextBox 37"/>
        <xdr:cNvSpPr txBox="1"/>
      </xdr:nvSpPr>
      <xdr:spPr>
        <a:xfrm>
          <a:off x="1087120" y="55832375"/>
          <a:ext cx="6363335" cy="9626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nSpc>
              <a:spcPts val="1900"/>
            </a:lnSpc>
          </a:pPr>
          <a:r>
            <a:rPr lang="en-US" sz="1800" b="1" i="0" u="none" strike="noStrike">
              <a:solidFill>
                <a:schemeClr val="dk1"/>
              </a:solidFill>
              <a:effectLst/>
              <a:latin typeface="Arial" panose="020B0604020202020204" pitchFamily="7" charset="0"/>
              <a:ea typeface="+mn-ea"/>
              <a:cs typeface="Arial" panose="020B0604020202020204" pitchFamily="7" charset="0"/>
            </a:rPr>
            <a:t>Area Surcharge ZIP Code Listing 2021</a:t>
          </a:r>
          <a:endParaRPr lang="en-US" sz="1800" b="1" i="0" u="none" strike="noStrike">
            <a:solidFill>
              <a:schemeClr val="dk1"/>
            </a:solidFill>
            <a:effectLst/>
            <a:latin typeface="Arial" panose="020B0604020202020204" pitchFamily="7" charset="0"/>
            <a:ea typeface="+mn-ea"/>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r>
            <a:rPr lang="en-US" sz="1000" b="1" i="1">
              <a:latin typeface="Arial" panose="020B0604020202020204" pitchFamily="7" charset="0"/>
              <a:cs typeface="Arial" panose="020B0604020202020204" pitchFamily="7" charset="0"/>
            </a:rPr>
            <a:t>A Delivery Area Surcharge applies to packages delivered to the ZIP Codes listed below. </a:t>
          </a:r>
          <a:endParaRPr lang="en-US" sz="1000" b="1" i="1">
            <a:latin typeface="Arial" panose="020B0604020202020204" pitchFamily="7" charset="0"/>
            <a:cs typeface="Arial" panose="020B0604020202020204" pitchFamily="7" charset="0"/>
          </a:endParaRPr>
        </a:p>
        <a:p>
          <a:pPr>
            <a:lnSpc>
              <a:spcPts val="1000"/>
            </a:lnSpc>
          </a:pPr>
          <a:r>
            <a:rPr lang="en-US" sz="1000" b="1" i="1" u="none" strike="noStrike">
              <a:solidFill>
                <a:schemeClr val="dk1"/>
              </a:solidFill>
              <a:effectLst/>
              <a:latin typeface="Arial" panose="020B0604020202020204" pitchFamily="7" charset="0"/>
              <a:ea typeface="+mn-ea"/>
              <a:cs typeface="Arial" panose="020B0604020202020204" pitchFamily="7" charset="0"/>
            </a:rPr>
            <a:t>A Pickup Area Surcharge will apply for On-Call Pickup requests at a residence in the ZIP Codes below.</a:t>
          </a:r>
          <a:r>
            <a:rPr lang="en-US" sz="1000" b="1" i="1">
              <a:latin typeface="Arial" panose="020B0604020202020204" pitchFamily="7" charset="0"/>
              <a:cs typeface="Arial" panose="020B0604020202020204" pitchFamily="7" charset="0"/>
            </a:rPr>
            <a:t> </a:t>
          </a:r>
          <a:endParaRPr lang="en-US" altLang="en-US" sz="1000" b="1" i="1">
            <a:latin typeface="Arial" panose="020B0604020202020204" pitchFamily="7" charset="0"/>
            <a:cs typeface="Arial" panose="020B0604020202020204" pitchFamily="7" charset="0"/>
          </a:endParaRPr>
        </a:p>
      </xdr:txBody>
    </xdr:sp>
    <xdr:clientData/>
  </xdr:twoCellAnchor>
  <xdr:twoCellAnchor editAs="oneCell">
    <xdr:from>
      <xdr:col>0</xdr:col>
      <xdr:colOff>600075</xdr:colOff>
      <xdr:row>378</xdr:row>
      <xdr:rowOff>133350</xdr:rowOff>
    </xdr:from>
    <xdr:to>
      <xdr:col>2</xdr:col>
      <xdr:colOff>86360</xdr:colOff>
      <xdr:row>384</xdr:row>
      <xdr:rowOff>28575</xdr:rowOff>
    </xdr:to>
    <xdr:pic>
      <xdr:nvPicPr>
        <xdr:cNvPr id="16" name="Picture 40"/>
        <xdr:cNvPicPr>
          <a:picLocks noChangeAspect="1"/>
        </xdr:cNvPicPr>
      </xdr:nvPicPr>
      <xdr:blipFill>
        <a:blip r:embed="rId4"/>
        <a:srcRect/>
        <a:stretch>
          <a:fillRect/>
        </a:stretch>
      </xdr:blipFill>
      <xdr:spPr>
        <a:xfrm>
          <a:off x="0" y="65074800"/>
          <a:ext cx="687070" cy="92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486508</xdr:colOff>
      <xdr:row>378</xdr:row>
      <xdr:rowOff>168520</xdr:rowOff>
    </xdr:from>
    <xdr:to>
      <xdr:col>13</xdr:col>
      <xdr:colOff>242521</xdr:colOff>
      <xdr:row>384</xdr:row>
      <xdr:rowOff>102578</xdr:rowOff>
    </xdr:to>
    <xdr:sp>
      <xdr:nvSpPr>
        <xdr:cNvPr id="17" name="TextBox 39"/>
        <xdr:cNvSpPr txBox="1"/>
      </xdr:nvSpPr>
      <xdr:spPr>
        <a:xfrm>
          <a:off x="1087120" y="65109725"/>
          <a:ext cx="6363335" cy="9626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nSpc>
              <a:spcPts val="1900"/>
            </a:lnSpc>
          </a:pPr>
          <a:r>
            <a:rPr lang="en-US" sz="1800" b="1" i="0" u="none" strike="noStrike">
              <a:solidFill>
                <a:schemeClr val="dk1"/>
              </a:solidFill>
              <a:effectLst/>
              <a:latin typeface="Arial" panose="020B0604020202020204" pitchFamily="7" charset="0"/>
              <a:ea typeface="+mn-ea"/>
              <a:cs typeface="Arial" panose="020B0604020202020204" pitchFamily="7" charset="0"/>
            </a:rPr>
            <a:t>Area Surcharge ZIP Code Listing 2021</a:t>
          </a:r>
          <a:endParaRPr lang="en-US" sz="1800" b="1" i="0" u="none" strike="noStrike">
            <a:solidFill>
              <a:schemeClr val="dk1"/>
            </a:solidFill>
            <a:effectLst/>
            <a:latin typeface="Arial" panose="020B0604020202020204" pitchFamily="7" charset="0"/>
            <a:ea typeface="+mn-ea"/>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r>
            <a:rPr lang="en-US" sz="1000" b="1" i="1">
              <a:latin typeface="Arial" panose="020B0604020202020204" pitchFamily="7" charset="0"/>
              <a:cs typeface="Arial" panose="020B0604020202020204" pitchFamily="7" charset="0"/>
            </a:rPr>
            <a:t>A Delivery Area Surcharge applies to packages delivered to the ZIP Codes listed below. </a:t>
          </a:r>
          <a:endParaRPr lang="en-US" sz="1000" b="1" i="1">
            <a:latin typeface="Arial" panose="020B0604020202020204" pitchFamily="7" charset="0"/>
            <a:cs typeface="Arial" panose="020B0604020202020204" pitchFamily="7" charset="0"/>
          </a:endParaRPr>
        </a:p>
        <a:p>
          <a:pPr>
            <a:lnSpc>
              <a:spcPts val="1000"/>
            </a:lnSpc>
          </a:pPr>
          <a:r>
            <a:rPr lang="en-US" sz="1000" b="1" i="1" u="none" strike="noStrike">
              <a:solidFill>
                <a:schemeClr val="dk1"/>
              </a:solidFill>
              <a:effectLst/>
              <a:latin typeface="Arial" panose="020B0604020202020204" pitchFamily="7" charset="0"/>
              <a:ea typeface="+mn-ea"/>
              <a:cs typeface="Arial" panose="020B0604020202020204" pitchFamily="7" charset="0"/>
            </a:rPr>
            <a:t>A Pickup Area Surcharge will apply for On-Call Pickup requests at a residence in the ZIP Codes below.</a:t>
          </a:r>
          <a:r>
            <a:rPr lang="en-US" sz="1000" b="1" i="1">
              <a:latin typeface="Arial" panose="020B0604020202020204" pitchFamily="7" charset="0"/>
              <a:cs typeface="Arial" panose="020B0604020202020204" pitchFamily="7" charset="0"/>
            </a:rPr>
            <a:t> </a:t>
          </a:r>
          <a:endParaRPr lang="en-US" altLang="en-US" sz="1000" b="1" i="1">
            <a:latin typeface="Arial" panose="020B0604020202020204" pitchFamily="7" charset="0"/>
            <a:cs typeface="Arial" panose="020B0604020202020204" pitchFamily="7" charset="0"/>
          </a:endParaRPr>
        </a:p>
      </xdr:txBody>
    </xdr:sp>
    <xdr:clientData/>
  </xdr:twoCellAnchor>
  <xdr:twoCellAnchor editAs="oneCell">
    <xdr:from>
      <xdr:col>0</xdr:col>
      <xdr:colOff>600075</xdr:colOff>
      <xdr:row>432</xdr:row>
      <xdr:rowOff>133350</xdr:rowOff>
    </xdr:from>
    <xdr:to>
      <xdr:col>2</xdr:col>
      <xdr:colOff>86360</xdr:colOff>
      <xdr:row>438</xdr:row>
      <xdr:rowOff>28575</xdr:rowOff>
    </xdr:to>
    <xdr:pic>
      <xdr:nvPicPr>
        <xdr:cNvPr id="18" name="Picture 40"/>
        <xdr:cNvPicPr>
          <a:picLocks noChangeAspect="1"/>
        </xdr:cNvPicPr>
      </xdr:nvPicPr>
      <xdr:blipFill>
        <a:blip r:embed="rId4"/>
        <a:srcRect/>
        <a:stretch>
          <a:fillRect/>
        </a:stretch>
      </xdr:blipFill>
      <xdr:spPr>
        <a:xfrm>
          <a:off x="0" y="74352150"/>
          <a:ext cx="687070" cy="92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486508</xdr:colOff>
      <xdr:row>432</xdr:row>
      <xdr:rowOff>168520</xdr:rowOff>
    </xdr:from>
    <xdr:to>
      <xdr:col>13</xdr:col>
      <xdr:colOff>242521</xdr:colOff>
      <xdr:row>438</xdr:row>
      <xdr:rowOff>102578</xdr:rowOff>
    </xdr:to>
    <xdr:sp>
      <xdr:nvSpPr>
        <xdr:cNvPr id="19" name="TextBox 41"/>
        <xdr:cNvSpPr txBox="1"/>
      </xdr:nvSpPr>
      <xdr:spPr>
        <a:xfrm>
          <a:off x="1087120" y="74387075"/>
          <a:ext cx="6363335" cy="9626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nSpc>
              <a:spcPts val="1900"/>
            </a:lnSpc>
          </a:pPr>
          <a:r>
            <a:rPr lang="en-US" sz="1800" b="1" i="0" u="none" strike="noStrike">
              <a:solidFill>
                <a:schemeClr val="dk1"/>
              </a:solidFill>
              <a:effectLst/>
              <a:latin typeface="Arial" panose="020B0604020202020204" pitchFamily="7" charset="0"/>
              <a:ea typeface="+mn-ea"/>
              <a:cs typeface="Arial" panose="020B0604020202020204" pitchFamily="7" charset="0"/>
            </a:rPr>
            <a:t>Area Surcharge ZIP Code Listing 2021</a:t>
          </a:r>
          <a:endParaRPr lang="en-US" sz="1800" b="1" i="0" u="none" strike="noStrike">
            <a:solidFill>
              <a:schemeClr val="dk1"/>
            </a:solidFill>
            <a:effectLst/>
            <a:latin typeface="Arial" panose="020B0604020202020204" pitchFamily="7" charset="0"/>
            <a:ea typeface="+mn-ea"/>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r>
            <a:rPr lang="en-US" sz="1000" b="1" i="1">
              <a:latin typeface="Arial" panose="020B0604020202020204" pitchFamily="7" charset="0"/>
              <a:cs typeface="Arial" panose="020B0604020202020204" pitchFamily="7" charset="0"/>
            </a:rPr>
            <a:t>A Delivery Area Surcharge applies to packages delivered to the ZIP Codes listed below. </a:t>
          </a:r>
          <a:endParaRPr lang="en-US" sz="1000" b="1" i="1">
            <a:latin typeface="Arial" panose="020B0604020202020204" pitchFamily="7" charset="0"/>
            <a:cs typeface="Arial" panose="020B0604020202020204" pitchFamily="7" charset="0"/>
          </a:endParaRPr>
        </a:p>
        <a:p>
          <a:pPr>
            <a:lnSpc>
              <a:spcPts val="1000"/>
            </a:lnSpc>
          </a:pPr>
          <a:r>
            <a:rPr lang="en-US" sz="1000" b="1" i="1" u="none" strike="noStrike">
              <a:solidFill>
                <a:schemeClr val="dk1"/>
              </a:solidFill>
              <a:effectLst/>
              <a:latin typeface="Arial" panose="020B0604020202020204" pitchFamily="7" charset="0"/>
              <a:ea typeface="+mn-ea"/>
              <a:cs typeface="Arial" panose="020B0604020202020204" pitchFamily="7" charset="0"/>
            </a:rPr>
            <a:t>A Pickup Area Surcharge will apply for On-Call Pickup requests at a residence in the ZIP Codes below.</a:t>
          </a:r>
          <a:r>
            <a:rPr lang="en-US" sz="1000" b="1" i="1">
              <a:latin typeface="Arial" panose="020B0604020202020204" pitchFamily="7" charset="0"/>
              <a:cs typeface="Arial" panose="020B0604020202020204" pitchFamily="7" charset="0"/>
            </a:rPr>
            <a:t> </a:t>
          </a:r>
          <a:endParaRPr lang="en-US" altLang="en-US" sz="1000" b="1" i="1">
            <a:latin typeface="Arial" panose="020B0604020202020204" pitchFamily="7" charset="0"/>
            <a:cs typeface="Arial" panose="020B0604020202020204" pitchFamily="7" charset="0"/>
          </a:endParaRPr>
        </a:p>
      </xdr:txBody>
    </xdr:sp>
    <xdr:clientData/>
  </xdr:twoCellAnchor>
  <xdr:twoCellAnchor editAs="oneCell">
    <xdr:from>
      <xdr:col>0</xdr:col>
      <xdr:colOff>600075</xdr:colOff>
      <xdr:row>486</xdr:row>
      <xdr:rowOff>133350</xdr:rowOff>
    </xdr:from>
    <xdr:to>
      <xdr:col>2</xdr:col>
      <xdr:colOff>86360</xdr:colOff>
      <xdr:row>492</xdr:row>
      <xdr:rowOff>28575</xdr:rowOff>
    </xdr:to>
    <xdr:pic>
      <xdr:nvPicPr>
        <xdr:cNvPr id="20" name="Picture 40"/>
        <xdr:cNvPicPr>
          <a:picLocks noChangeAspect="1"/>
        </xdr:cNvPicPr>
      </xdr:nvPicPr>
      <xdr:blipFill>
        <a:blip r:embed="rId4"/>
        <a:srcRect/>
        <a:stretch>
          <a:fillRect/>
        </a:stretch>
      </xdr:blipFill>
      <xdr:spPr>
        <a:xfrm>
          <a:off x="0" y="83629500"/>
          <a:ext cx="687070" cy="92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486508</xdr:colOff>
      <xdr:row>486</xdr:row>
      <xdr:rowOff>168520</xdr:rowOff>
    </xdr:from>
    <xdr:to>
      <xdr:col>13</xdr:col>
      <xdr:colOff>242521</xdr:colOff>
      <xdr:row>492</xdr:row>
      <xdr:rowOff>102578</xdr:rowOff>
    </xdr:to>
    <xdr:sp>
      <xdr:nvSpPr>
        <xdr:cNvPr id="21" name="TextBox 43"/>
        <xdr:cNvSpPr txBox="1"/>
      </xdr:nvSpPr>
      <xdr:spPr>
        <a:xfrm>
          <a:off x="1087120" y="83664425"/>
          <a:ext cx="6363335" cy="9626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nSpc>
              <a:spcPts val="1900"/>
            </a:lnSpc>
          </a:pPr>
          <a:r>
            <a:rPr lang="en-US" sz="1800" b="1" i="0" u="none" strike="noStrike">
              <a:solidFill>
                <a:schemeClr val="dk1"/>
              </a:solidFill>
              <a:effectLst/>
              <a:latin typeface="Arial" panose="020B0604020202020204" pitchFamily="7" charset="0"/>
              <a:ea typeface="+mn-ea"/>
              <a:cs typeface="Arial" panose="020B0604020202020204" pitchFamily="7" charset="0"/>
            </a:rPr>
            <a:t>Area Surcharge ZIP Code Listing 2021</a:t>
          </a:r>
          <a:endParaRPr lang="en-US" sz="1800" b="1" i="0" u="none" strike="noStrike">
            <a:solidFill>
              <a:schemeClr val="dk1"/>
            </a:solidFill>
            <a:effectLst/>
            <a:latin typeface="Arial" panose="020B0604020202020204" pitchFamily="7" charset="0"/>
            <a:ea typeface="+mn-ea"/>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r>
            <a:rPr lang="en-US" sz="1000" b="1" i="1">
              <a:latin typeface="Arial" panose="020B0604020202020204" pitchFamily="7" charset="0"/>
              <a:cs typeface="Arial" panose="020B0604020202020204" pitchFamily="7" charset="0"/>
            </a:rPr>
            <a:t>A Delivery Area Surcharge applies to packages delivered to the ZIP Codes listed below. </a:t>
          </a:r>
          <a:endParaRPr lang="en-US" sz="1000" b="1" i="1">
            <a:latin typeface="Arial" panose="020B0604020202020204" pitchFamily="7" charset="0"/>
            <a:cs typeface="Arial" panose="020B0604020202020204" pitchFamily="7" charset="0"/>
          </a:endParaRPr>
        </a:p>
        <a:p>
          <a:pPr>
            <a:lnSpc>
              <a:spcPts val="1000"/>
            </a:lnSpc>
          </a:pPr>
          <a:r>
            <a:rPr lang="en-US" sz="1000" b="1" i="1" u="none" strike="noStrike">
              <a:solidFill>
                <a:schemeClr val="dk1"/>
              </a:solidFill>
              <a:effectLst/>
              <a:latin typeface="Arial" panose="020B0604020202020204" pitchFamily="7" charset="0"/>
              <a:ea typeface="+mn-ea"/>
              <a:cs typeface="Arial" panose="020B0604020202020204" pitchFamily="7" charset="0"/>
            </a:rPr>
            <a:t>A Pickup Area Surcharge will apply for On-Call Pickup requests at a residence in the ZIP Codes below.</a:t>
          </a:r>
          <a:r>
            <a:rPr lang="en-US" sz="1000" b="1" i="1">
              <a:latin typeface="Arial" panose="020B0604020202020204" pitchFamily="7" charset="0"/>
              <a:cs typeface="Arial" panose="020B0604020202020204" pitchFamily="7" charset="0"/>
            </a:rPr>
            <a:t> </a:t>
          </a:r>
          <a:endParaRPr lang="en-US" altLang="en-US" sz="1000" b="1" i="1">
            <a:latin typeface="Arial" panose="020B0604020202020204" pitchFamily="7" charset="0"/>
            <a:cs typeface="Arial" panose="020B0604020202020204" pitchFamily="7" charset="0"/>
          </a:endParaRPr>
        </a:p>
      </xdr:txBody>
    </xdr:sp>
    <xdr:clientData/>
  </xdr:twoCellAnchor>
  <xdr:twoCellAnchor editAs="oneCell">
    <xdr:from>
      <xdr:col>1</xdr:col>
      <xdr:colOff>0</xdr:colOff>
      <xdr:row>540</xdr:row>
      <xdr:rowOff>0</xdr:rowOff>
    </xdr:from>
    <xdr:to>
      <xdr:col>2</xdr:col>
      <xdr:colOff>95250</xdr:colOff>
      <xdr:row>545</xdr:row>
      <xdr:rowOff>66675</xdr:rowOff>
    </xdr:to>
    <xdr:pic>
      <xdr:nvPicPr>
        <xdr:cNvPr id="22" name="Picture 40"/>
        <xdr:cNvPicPr>
          <a:picLocks noChangeAspect="1"/>
        </xdr:cNvPicPr>
      </xdr:nvPicPr>
      <xdr:blipFill>
        <a:blip r:embed="rId2"/>
        <a:srcRect/>
        <a:stretch>
          <a:fillRect/>
        </a:stretch>
      </xdr:blipFill>
      <xdr:spPr>
        <a:xfrm>
          <a:off x="0" y="92773500"/>
          <a:ext cx="695960" cy="92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498754</xdr:colOff>
      <xdr:row>540</xdr:row>
      <xdr:rowOff>25645</xdr:rowOff>
    </xdr:from>
    <xdr:to>
      <xdr:col>13</xdr:col>
      <xdr:colOff>254767</xdr:colOff>
      <xdr:row>545</xdr:row>
      <xdr:rowOff>132514</xdr:rowOff>
    </xdr:to>
    <xdr:sp>
      <xdr:nvSpPr>
        <xdr:cNvPr id="23" name="TextBox 26"/>
        <xdr:cNvSpPr txBox="1"/>
      </xdr:nvSpPr>
      <xdr:spPr>
        <a:xfrm>
          <a:off x="1099185" y="92798900"/>
          <a:ext cx="6363970" cy="96393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nSpc>
              <a:spcPts val="1900"/>
            </a:lnSpc>
          </a:pPr>
          <a:r>
            <a:rPr lang="en-US" sz="1800" b="1" i="0" u="none" strike="noStrike">
              <a:solidFill>
                <a:schemeClr val="dk1"/>
              </a:solidFill>
              <a:effectLst/>
              <a:latin typeface="Arial" panose="020B0604020202020204" pitchFamily="7" charset="0"/>
              <a:ea typeface="+mn-ea"/>
              <a:cs typeface="Arial" panose="020B0604020202020204" pitchFamily="7" charset="0"/>
            </a:rPr>
            <a:t>Area Surcharge ZIP Code Listing 2021</a:t>
          </a:r>
          <a:endParaRPr lang="en-US" sz="1800" b="1" i="0" u="none" strike="noStrike">
            <a:solidFill>
              <a:schemeClr val="dk1"/>
            </a:solidFill>
            <a:effectLst/>
            <a:latin typeface="Arial" panose="020B0604020202020204" pitchFamily="7" charset="0"/>
            <a:ea typeface="+mn-ea"/>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r>
            <a:rPr lang="en-US" sz="1000" b="1" i="1">
              <a:latin typeface="Arial" panose="020B0604020202020204" pitchFamily="7" charset="0"/>
              <a:cs typeface="Arial" panose="020B0604020202020204" pitchFamily="7" charset="0"/>
            </a:rPr>
            <a:t>A Delivery Area Surcharge applies to packages delivered to the ZIP Codes listed below. </a:t>
          </a:r>
          <a:endParaRPr lang="en-US" sz="1000" b="1" i="1">
            <a:latin typeface="Arial" panose="020B0604020202020204" pitchFamily="7" charset="0"/>
            <a:cs typeface="Arial" panose="020B0604020202020204" pitchFamily="7" charset="0"/>
          </a:endParaRPr>
        </a:p>
        <a:p>
          <a:pPr>
            <a:lnSpc>
              <a:spcPts val="1000"/>
            </a:lnSpc>
          </a:pPr>
          <a:r>
            <a:rPr lang="en-US" sz="1000" b="1" i="1" u="none" strike="noStrike">
              <a:solidFill>
                <a:schemeClr val="dk1"/>
              </a:solidFill>
              <a:effectLst/>
              <a:latin typeface="Arial" panose="020B0604020202020204" pitchFamily="7" charset="0"/>
              <a:ea typeface="+mn-ea"/>
              <a:cs typeface="Arial" panose="020B0604020202020204" pitchFamily="7" charset="0"/>
            </a:rPr>
            <a:t>A Pickup Area Surcharge will apply for On-Call Pickup requests at a residence in the ZIP Codes below.</a:t>
          </a:r>
          <a:r>
            <a:rPr lang="en-US" sz="1000" b="1" i="1">
              <a:latin typeface="Arial" panose="020B0604020202020204" pitchFamily="7" charset="0"/>
              <a:cs typeface="Arial" panose="020B0604020202020204" pitchFamily="7" charset="0"/>
            </a:rPr>
            <a:t> </a:t>
          </a:r>
          <a:endParaRPr lang="en-US" altLang="en-US" sz="1000" b="1" i="1">
            <a:latin typeface="Arial" panose="020B0604020202020204" pitchFamily="7" charset="0"/>
            <a:cs typeface="Arial" panose="020B0604020202020204" pitchFamily="7" charset="0"/>
          </a:endParaRPr>
        </a:p>
      </xdr:txBody>
    </xdr:sp>
    <xdr:clientData/>
  </xdr:twoCellAnchor>
  <xdr:twoCellAnchor editAs="oneCell">
    <xdr:from>
      <xdr:col>1</xdr:col>
      <xdr:colOff>0</xdr:colOff>
      <xdr:row>595</xdr:row>
      <xdr:rowOff>0</xdr:rowOff>
    </xdr:from>
    <xdr:to>
      <xdr:col>2</xdr:col>
      <xdr:colOff>95250</xdr:colOff>
      <xdr:row>600</xdr:row>
      <xdr:rowOff>66675</xdr:rowOff>
    </xdr:to>
    <xdr:pic>
      <xdr:nvPicPr>
        <xdr:cNvPr id="24" name="Picture 40"/>
        <xdr:cNvPicPr>
          <a:picLocks noChangeAspect="1"/>
        </xdr:cNvPicPr>
      </xdr:nvPicPr>
      <xdr:blipFill>
        <a:blip r:embed="rId2"/>
        <a:srcRect/>
        <a:stretch>
          <a:fillRect/>
        </a:stretch>
      </xdr:blipFill>
      <xdr:spPr>
        <a:xfrm>
          <a:off x="0" y="102222300"/>
          <a:ext cx="695960" cy="92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498754</xdr:colOff>
      <xdr:row>595</xdr:row>
      <xdr:rowOff>25645</xdr:rowOff>
    </xdr:from>
    <xdr:to>
      <xdr:col>13</xdr:col>
      <xdr:colOff>254767</xdr:colOff>
      <xdr:row>600</xdr:row>
      <xdr:rowOff>132513</xdr:rowOff>
    </xdr:to>
    <xdr:sp>
      <xdr:nvSpPr>
        <xdr:cNvPr id="25" name="TextBox 46"/>
        <xdr:cNvSpPr txBox="1"/>
      </xdr:nvSpPr>
      <xdr:spPr>
        <a:xfrm>
          <a:off x="1099185" y="102247700"/>
          <a:ext cx="6363970" cy="96393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nSpc>
              <a:spcPts val="1900"/>
            </a:lnSpc>
          </a:pPr>
          <a:r>
            <a:rPr lang="en-US" sz="1800" b="1" i="0" u="none" strike="noStrike">
              <a:solidFill>
                <a:schemeClr val="dk1"/>
              </a:solidFill>
              <a:effectLst/>
              <a:latin typeface="Arial" panose="020B0604020202020204" pitchFamily="7" charset="0"/>
              <a:ea typeface="+mn-ea"/>
              <a:cs typeface="Arial" panose="020B0604020202020204" pitchFamily="7" charset="0"/>
            </a:rPr>
            <a:t>Area Surcharge ZIP Code Listing 2021</a:t>
          </a:r>
          <a:endParaRPr lang="en-US" sz="1800" b="1" i="0" u="none" strike="noStrike">
            <a:solidFill>
              <a:schemeClr val="dk1"/>
            </a:solidFill>
            <a:effectLst/>
            <a:latin typeface="Arial" panose="020B0604020202020204" pitchFamily="7" charset="0"/>
            <a:ea typeface="+mn-ea"/>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r>
            <a:rPr lang="en-US" sz="1000" b="1" i="1">
              <a:latin typeface="Arial" panose="020B0604020202020204" pitchFamily="7" charset="0"/>
              <a:cs typeface="Arial" panose="020B0604020202020204" pitchFamily="7" charset="0"/>
            </a:rPr>
            <a:t>A Delivery Area Surcharge applies to packages delivered to the ZIP Codes listed below. </a:t>
          </a:r>
          <a:endParaRPr lang="en-US" sz="1000" b="1" i="1">
            <a:latin typeface="Arial" panose="020B0604020202020204" pitchFamily="7" charset="0"/>
            <a:cs typeface="Arial" panose="020B0604020202020204" pitchFamily="7" charset="0"/>
          </a:endParaRPr>
        </a:p>
        <a:p>
          <a:pPr>
            <a:lnSpc>
              <a:spcPts val="1000"/>
            </a:lnSpc>
          </a:pPr>
          <a:r>
            <a:rPr lang="en-US" sz="1000" b="1" i="1" u="none" strike="noStrike">
              <a:solidFill>
                <a:schemeClr val="dk1"/>
              </a:solidFill>
              <a:effectLst/>
              <a:latin typeface="Arial" panose="020B0604020202020204" pitchFamily="7" charset="0"/>
              <a:ea typeface="+mn-ea"/>
              <a:cs typeface="Arial" panose="020B0604020202020204" pitchFamily="7" charset="0"/>
            </a:rPr>
            <a:t>A Pickup Area Surcharge will apply for On-Call Pickup requests at a residence in the ZIP Codes below.</a:t>
          </a:r>
          <a:r>
            <a:rPr lang="en-US" sz="1000" b="1" i="1">
              <a:latin typeface="Arial" panose="020B0604020202020204" pitchFamily="7" charset="0"/>
              <a:cs typeface="Arial" panose="020B0604020202020204" pitchFamily="7" charset="0"/>
            </a:rPr>
            <a:t> </a:t>
          </a:r>
          <a:endParaRPr lang="en-US" altLang="en-US" sz="1000" b="1" i="1">
            <a:latin typeface="Arial" panose="020B0604020202020204" pitchFamily="7" charset="0"/>
            <a:cs typeface="Arial" panose="020B0604020202020204" pitchFamily="7" charset="0"/>
          </a:endParaRPr>
        </a:p>
      </xdr:txBody>
    </xdr:sp>
    <xdr:clientData/>
  </xdr:twoCellAnchor>
  <xdr:twoCellAnchor editAs="oneCell">
    <xdr:from>
      <xdr:col>1</xdr:col>
      <xdr:colOff>9525</xdr:colOff>
      <xdr:row>647</xdr:row>
      <xdr:rowOff>38100</xdr:rowOff>
    </xdr:from>
    <xdr:to>
      <xdr:col>2</xdr:col>
      <xdr:colOff>104775</xdr:colOff>
      <xdr:row>652</xdr:row>
      <xdr:rowOff>57150</xdr:rowOff>
    </xdr:to>
    <xdr:pic>
      <xdr:nvPicPr>
        <xdr:cNvPr id="26" name="Picture 40"/>
        <xdr:cNvPicPr>
          <a:picLocks noChangeAspect="1"/>
        </xdr:cNvPicPr>
      </xdr:nvPicPr>
      <xdr:blipFill>
        <a:blip r:embed="rId1"/>
        <a:srcRect/>
        <a:stretch>
          <a:fillRect/>
        </a:stretch>
      </xdr:blipFill>
      <xdr:spPr>
        <a:xfrm>
          <a:off x="9525" y="111194850"/>
          <a:ext cx="69596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497091</xdr:colOff>
      <xdr:row>647</xdr:row>
      <xdr:rowOff>71154</xdr:rowOff>
    </xdr:from>
    <xdr:to>
      <xdr:col>13</xdr:col>
      <xdr:colOff>253104</xdr:colOff>
      <xdr:row>653</xdr:row>
      <xdr:rowOff>2037</xdr:rowOff>
    </xdr:to>
    <xdr:sp>
      <xdr:nvSpPr>
        <xdr:cNvPr id="27" name="TextBox 2"/>
        <xdr:cNvSpPr txBox="1"/>
      </xdr:nvSpPr>
      <xdr:spPr>
        <a:xfrm>
          <a:off x="1097280" y="111227870"/>
          <a:ext cx="6363970" cy="95948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nSpc>
              <a:spcPts val="1900"/>
            </a:lnSpc>
          </a:pPr>
          <a:r>
            <a:rPr lang="en-US" sz="1800" b="1" i="0" u="none" strike="noStrike">
              <a:solidFill>
                <a:schemeClr val="dk1"/>
              </a:solidFill>
              <a:effectLst/>
              <a:latin typeface="Arial" panose="020B0604020202020204" pitchFamily="7" charset="0"/>
              <a:ea typeface="+mn-ea"/>
              <a:cs typeface="Arial" panose="020B0604020202020204" pitchFamily="7" charset="0"/>
            </a:rPr>
            <a:t>Area Surcharge ZIP Code Listing 2021</a:t>
          </a:r>
          <a:endParaRPr lang="en-US" sz="1800" b="1" i="0" u="none" strike="noStrike">
            <a:solidFill>
              <a:schemeClr val="dk1"/>
            </a:solidFill>
            <a:effectLst/>
            <a:latin typeface="Arial" panose="020B0604020202020204" pitchFamily="7" charset="0"/>
            <a:ea typeface="+mn-ea"/>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r>
            <a:rPr lang="en-US" sz="1000" b="1" i="1">
              <a:latin typeface="Arial" panose="020B0604020202020204" pitchFamily="7" charset="0"/>
              <a:cs typeface="Arial" panose="020B0604020202020204" pitchFamily="7" charset="0"/>
            </a:rPr>
            <a:t>A Delivery Area Surcharge applies to packages delivered to the ZIP Codes listed below. </a:t>
          </a:r>
          <a:endParaRPr lang="en-US" sz="1000" b="1" i="1">
            <a:latin typeface="Arial" panose="020B0604020202020204" pitchFamily="7" charset="0"/>
            <a:cs typeface="Arial" panose="020B0604020202020204" pitchFamily="7" charset="0"/>
          </a:endParaRPr>
        </a:p>
        <a:p>
          <a:pPr>
            <a:lnSpc>
              <a:spcPts val="1000"/>
            </a:lnSpc>
          </a:pPr>
          <a:r>
            <a:rPr lang="en-US" sz="1000" b="1" i="1" u="none" strike="noStrike">
              <a:solidFill>
                <a:schemeClr val="dk1"/>
              </a:solidFill>
              <a:effectLst/>
              <a:latin typeface="Arial" panose="020B0604020202020204" pitchFamily="7" charset="0"/>
              <a:ea typeface="+mn-ea"/>
              <a:cs typeface="Arial" panose="020B0604020202020204" pitchFamily="7" charset="0"/>
            </a:rPr>
            <a:t>A Pickup Area Surcharge will apply for On-Call Pickup requests at a residence in the ZIP Codes below.</a:t>
          </a:r>
          <a:r>
            <a:rPr lang="en-US" sz="1000" b="1" i="1">
              <a:latin typeface="Arial" panose="020B0604020202020204" pitchFamily="7" charset="0"/>
              <a:cs typeface="Arial" panose="020B0604020202020204" pitchFamily="7" charset="0"/>
            </a:rPr>
            <a:t> </a:t>
          </a:r>
          <a:endParaRPr lang="en-US" altLang="en-US" sz="1000" b="1" i="1">
            <a:latin typeface="Arial" panose="020B0604020202020204" pitchFamily="7" charset="0"/>
            <a:cs typeface="Arial" panose="020B0604020202020204" pitchFamily="7" charset="0"/>
          </a:endParaRPr>
        </a:p>
      </xdr:txBody>
    </xdr:sp>
    <xdr:clientData/>
  </xdr:twoCellAnchor>
  <xdr:twoCellAnchor editAs="oneCell">
    <xdr:from>
      <xdr:col>0</xdr:col>
      <xdr:colOff>590550</xdr:colOff>
      <xdr:row>700</xdr:row>
      <xdr:rowOff>28575</xdr:rowOff>
    </xdr:from>
    <xdr:to>
      <xdr:col>2</xdr:col>
      <xdr:colOff>86360</xdr:colOff>
      <xdr:row>705</xdr:row>
      <xdr:rowOff>47625</xdr:rowOff>
    </xdr:to>
    <xdr:pic>
      <xdr:nvPicPr>
        <xdr:cNvPr id="28" name="Picture 40"/>
        <xdr:cNvPicPr>
          <a:picLocks noChangeAspect="1"/>
        </xdr:cNvPicPr>
      </xdr:nvPicPr>
      <xdr:blipFill>
        <a:blip r:embed="rId5"/>
        <a:srcRect/>
        <a:stretch>
          <a:fillRect/>
        </a:stretch>
      </xdr:blipFill>
      <xdr:spPr>
        <a:xfrm>
          <a:off x="0" y="120291225"/>
          <a:ext cx="68707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581025</xdr:colOff>
      <xdr:row>754</xdr:row>
      <xdr:rowOff>66675</xdr:rowOff>
    </xdr:from>
    <xdr:to>
      <xdr:col>2</xdr:col>
      <xdr:colOff>86360</xdr:colOff>
      <xdr:row>759</xdr:row>
      <xdr:rowOff>85725</xdr:rowOff>
    </xdr:to>
    <xdr:pic>
      <xdr:nvPicPr>
        <xdr:cNvPr id="29" name="Picture 40"/>
        <xdr:cNvPicPr>
          <a:picLocks noChangeAspect="1"/>
        </xdr:cNvPicPr>
      </xdr:nvPicPr>
      <xdr:blipFill>
        <a:blip r:embed="rId5"/>
        <a:srcRect/>
        <a:stretch>
          <a:fillRect/>
        </a:stretch>
      </xdr:blipFill>
      <xdr:spPr>
        <a:xfrm>
          <a:off x="0" y="129606675"/>
          <a:ext cx="68707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808</xdr:row>
      <xdr:rowOff>85725</xdr:rowOff>
    </xdr:from>
    <xdr:to>
      <xdr:col>2</xdr:col>
      <xdr:colOff>85725</xdr:colOff>
      <xdr:row>813</xdr:row>
      <xdr:rowOff>104775</xdr:rowOff>
    </xdr:to>
    <xdr:pic>
      <xdr:nvPicPr>
        <xdr:cNvPr id="30" name="Picture 40"/>
        <xdr:cNvPicPr>
          <a:picLocks noChangeAspect="1"/>
        </xdr:cNvPicPr>
      </xdr:nvPicPr>
      <xdr:blipFill>
        <a:blip r:embed="rId6"/>
        <a:srcRect/>
        <a:stretch>
          <a:fillRect/>
        </a:stretch>
      </xdr:blipFill>
      <xdr:spPr>
        <a:xfrm>
          <a:off x="0" y="138903075"/>
          <a:ext cx="68643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862</xdr:row>
      <xdr:rowOff>76200</xdr:rowOff>
    </xdr:from>
    <xdr:to>
      <xdr:col>2</xdr:col>
      <xdr:colOff>85725</xdr:colOff>
      <xdr:row>867</xdr:row>
      <xdr:rowOff>95250</xdr:rowOff>
    </xdr:to>
    <xdr:pic>
      <xdr:nvPicPr>
        <xdr:cNvPr id="31" name="Picture 40"/>
        <xdr:cNvPicPr>
          <a:picLocks noChangeAspect="1"/>
        </xdr:cNvPicPr>
      </xdr:nvPicPr>
      <xdr:blipFill>
        <a:blip r:embed="rId6"/>
        <a:srcRect/>
        <a:stretch>
          <a:fillRect/>
        </a:stretch>
      </xdr:blipFill>
      <xdr:spPr>
        <a:xfrm>
          <a:off x="0" y="148170900"/>
          <a:ext cx="68643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916</xdr:row>
      <xdr:rowOff>47625</xdr:rowOff>
    </xdr:from>
    <xdr:to>
      <xdr:col>2</xdr:col>
      <xdr:colOff>85725</xdr:colOff>
      <xdr:row>921</xdr:row>
      <xdr:rowOff>66675</xdr:rowOff>
    </xdr:to>
    <xdr:pic>
      <xdr:nvPicPr>
        <xdr:cNvPr id="32" name="Picture 40"/>
        <xdr:cNvPicPr>
          <a:picLocks noChangeAspect="1"/>
        </xdr:cNvPicPr>
      </xdr:nvPicPr>
      <xdr:blipFill>
        <a:blip r:embed="rId6"/>
        <a:srcRect/>
        <a:stretch>
          <a:fillRect/>
        </a:stretch>
      </xdr:blipFill>
      <xdr:spPr>
        <a:xfrm>
          <a:off x="0" y="157419675"/>
          <a:ext cx="68643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970</xdr:row>
      <xdr:rowOff>47625</xdr:rowOff>
    </xdr:from>
    <xdr:to>
      <xdr:col>2</xdr:col>
      <xdr:colOff>85725</xdr:colOff>
      <xdr:row>975</xdr:row>
      <xdr:rowOff>66675</xdr:rowOff>
    </xdr:to>
    <xdr:pic>
      <xdr:nvPicPr>
        <xdr:cNvPr id="33" name="Picture 40"/>
        <xdr:cNvPicPr>
          <a:picLocks noChangeAspect="1"/>
        </xdr:cNvPicPr>
      </xdr:nvPicPr>
      <xdr:blipFill>
        <a:blip r:embed="rId6"/>
        <a:srcRect/>
        <a:stretch>
          <a:fillRect/>
        </a:stretch>
      </xdr:blipFill>
      <xdr:spPr>
        <a:xfrm>
          <a:off x="0" y="166697025"/>
          <a:ext cx="68643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1024</xdr:row>
      <xdr:rowOff>57150</xdr:rowOff>
    </xdr:from>
    <xdr:to>
      <xdr:col>2</xdr:col>
      <xdr:colOff>85725</xdr:colOff>
      <xdr:row>1029</xdr:row>
      <xdr:rowOff>76200</xdr:rowOff>
    </xdr:to>
    <xdr:pic>
      <xdr:nvPicPr>
        <xdr:cNvPr id="34" name="Picture 40"/>
        <xdr:cNvPicPr>
          <a:picLocks noChangeAspect="1"/>
        </xdr:cNvPicPr>
      </xdr:nvPicPr>
      <xdr:blipFill>
        <a:blip r:embed="rId6"/>
        <a:srcRect/>
        <a:stretch>
          <a:fillRect/>
        </a:stretch>
      </xdr:blipFill>
      <xdr:spPr>
        <a:xfrm>
          <a:off x="0" y="175983900"/>
          <a:ext cx="68643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1078</xdr:row>
      <xdr:rowOff>57150</xdr:rowOff>
    </xdr:from>
    <xdr:to>
      <xdr:col>2</xdr:col>
      <xdr:colOff>85725</xdr:colOff>
      <xdr:row>1083</xdr:row>
      <xdr:rowOff>76200</xdr:rowOff>
    </xdr:to>
    <xdr:pic>
      <xdr:nvPicPr>
        <xdr:cNvPr id="35" name="Picture 40"/>
        <xdr:cNvPicPr>
          <a:picLocks noChangeAspect="1"/>
        </xdr:cNvPicPr>
      </xdr:nvPicPr>
      <xdr:blipFill>
        <a:blip r:embed="rId6"/>
        <a:srcRect/>
        <a:stretch>
          <a:fillRect/>
        </a:stretch>
      </xdr:blipFill>
      <xdr:spPr>
        <a:xfrm>
          <a:off x="0" y="185261250"/>
          <a:ext cx="68643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1132</xdr:row>
      <xdr:rowOff>57150</xdr:rowOff>
    </xdr:from>
    <xdr:to>
      <xdr:col>2</xdr:col>
      <xdr:colOff>85725</xdr:colOff>
      <xdr:row>1137</xdr:row>
      <xdr:rowOff>76200</xdr:rowOff>
    </xdr:to>
    <xdr:pic>
      <xdr:nvPicPr>
        <xdr:cNvPr id="36" name="Picture 40"/>
        <xdr:cNvPicPr>
          <a:picLocks noChangeAspect="1"/>
        </xdr:cNvPicPr>
      </xdr:nvPicPr>
      <xdr:blipFill>
        <a:blip r:embed="rId6"/>
        <a:srcRect/>
        <a:stretch>
          <a:fillRect/>
        </a:stretch>
      </xdr:blipFill>
      <xdr:spPr>
        <a:xfrm>
          <a:off x="0" y="194538600"/>
          <a:ext cx="68643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1240</xdr:row>
      <xdr:rowOff>57150</xdr:rowOff>
    </xdr:from>
    <xdr:to>
      <xdr:col>2</xdr:col>
      <xdr:colOff>85725</xdr:colOff>
      <xdr:row>1245</xdr:row>
      <xdr:rowOff>76200</xdr:rowOff>
    </xdr:to>
    <xdr:pic>
      <xdr:nvPicPr>
        <xdr:cNvPr id="37" name="Picture 40"/>
        <xdr:cNvPicPr>
          <a:picLocks noChangeAspect="1"/>
        </xdr:cNvPicPr>
      </xdr:nvPicPr>
      <xdr:blipFill>
        <a:blip r:embed="rId6"/>
        <a:srcRect/>
        <a:stretch>
          <a:fillRect/>
        </a:stretch>
      </xdr:blipFill>
      <xdr:spPr>
        <a:xfrm>
          <a:off x="0" y="213093300"/>
          <a:ext cx="68643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1294</xdr:row>
      <xdr:rowOff>57150</xdr:rowOff>
    </xdr:from>
    <xdr:to>
      <xdr:col>2</xdr:col>
      <xdr:colOff>85725</xdr:colOff>
      <xdr:row>1299</xdr:row>
      <xdr:rowOff>76200</xdr:rowOff>
    </xdr:to>
    <xdr:pic>
      <xdr:nvPicPr>
        <xdr:cNvPr id="38" name="Picture 40"/>
        <xdr:cNvPicPr>
          <a:picLocks noChangeAspect="1"/>
        </xdr:cNvPicPr>
      </xdr:nvPicPr>
      <xdr:blipFill>
        <a:blip r:embed="rId6"/>
        <a:srcRect/>
        <a:stretch>
          <a:fillRect/>
        </a:stretch>
      </xdr:blipFill>
      <xdr:spPr>
        <a:xfrm>
          <a:off x="0" y="222370650"/>
          <a:ext cx="68643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1348</xdr:row>
      <xdr:rowOff>57150</xdr:rowOff>
    </xdr:from>
    <xdr:to>
      <xdr:col>2</xdr:col>
      <xdr:colOff>85725</xdr:colOff>
      <xdr:row>1353</xdr:row>
      <xdr:rowOff>76200</xdr:rowOff>
    </xdr:to>
    <xdr:pic>
      <xdr:nvPicPr>
        <xdr:cNvPr id="39" name="Picture 40"/>
        <xdr:cNvPicPr>
          <a:picLocks noChangeAspect="1"/>
        </xdr:cNvPicPr>
      </xdr:nvPicPr>
      <xdr:blipFill>
        <a:blip r:embed="rId6"/>
        <a:srcRect/>
        <a:stretch>
          <a:fillRect/>
        </a:stretch>
      </xdr:blipFill>
      <xdr:spPr>
        <a:xfrm>
          <a:off x="0" y="231648000"/>
          <a:ext cx="68643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1402</xdr:row>
      <xdr:rowOff>57150</xdr:rowOff>
    </xdr:from>
    <xdr:to>
      <xdr:col>2</xdr:col>
      <xdr:colOff>85725</xdr:colOff>
      <xdr:row>1407</xdr:row>
      <xdr:rowOff>76200</xdr:rowOff>
    </xdr:to>
    <xdr:pic>
      <xdr:nvPicPr>
        <xdr:cNvPr id="40" name="Picture 40"/>
        <xdr:cNvPicPr>
          <a:picLocks noChangeAspect="1"/>
        </xdr:cNvPicPr>
      </xdr:nvPicPr>
      <xdr:blipFill>
        <a:blip r:embed="rId6"/>
        <a:srcRect/>
        <a:stretch>
          <a:fillRect/>
        </a:stretch>
      </xdr:blipFill>
      <xdr:spPr>
        <a:xfrm>
          <a:off x="0" y="240925350"/>
          <a:ext cx="68643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1456</xdr:row>
      <xdr:rowOff>57150</xdr:rowOff>
    </xdr:from>
    <xdr:to>
      <xdr:col>2</xdr:col>
      <xdr:colOff>85725</xdr:colOff>
      <xdr:row>1461</xdr:row>
      <xdr:rowOff>76200</xdr:rowOff>
    </xdr:to>
    <xdr:pic>
      <xdr:nvPicPr>
        <xdr:cNvPr id="41" name="Picture 40"/>
        <xdr:cNvPicPr>
          <a:picLocks noChangeAspect="1"/>
        </xdr:cNvPicPr>
      </xdr:nvPicPr>
      <xdr:blipFill>
        <a:blip r:embed="rId6"/>
        <a:srcRect/>
        <a:stretch>
          <a:fillRect/>
        </a:stretch>
      </xdr:blipFill>
      <xdr:spPr>
        <a:xfrm>
          <a:off x="0" y="250202700"/>
          <a:ext cx="68643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1510</xdr:row>
      <xdr:rowOff>57150</xdr:rowOff>
    </xdr:from>
    <xdr:to>
      <xdr:col>2</xdr:col>
      <xdr:colOff>85725</xdr:colOff>
      <xdr:row>1515</xdr:row>
      <xdr:rowOff>76200</xdr:rowOff>
    </xdr:to>
    <xdr:pic>
      <xdr:nvPicPr>
        <xdr:cNvPr id="42" name="Picture 40"/>
        <xdr:cNvPicPr>
          <a:picLocks noChangeAspect="1"/>
        </xdr:cNvPicPr>
      </xdr:nvPicPr>
      <xdr:blipFill>
        <a:blip r:embed="rId6"/>
        <a:srcRect/>
        <a:stretch>
          <a:fillRect/>
        </a:stretch>
      </xdr:blipFill>
      <xdr:spPr>
        <a:xfrm>
          <a:off x="0" y="259480050"/>
          <a:ext cx="68643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1564</xdr:row>
      <xdr:rowOff>57150</xdr:rowOff>
    </xdr:from>
    <xdr:to>
      <xdr:col>2</xdr:col>
      <xdr:colOff>85725</xdr:colOff>
      <xdr:row>1569</xdr:row>
      <xdr:rowOff>76200</xdr:rowOff>
    </xdr:to>
    <xdr:pic>
      <xdr:nvPicPr>
        <xdr:cNvPr id="43" name="Picture 40"/>
        <xdr:cNvPicPr>
          <a:picLocks noChangeAspect="1"/>
        </xdr:cNvPicPr>
      </xdr:nvPicPr>
      <xdr:blipFill>
        <a:blip r:embed="rId6"/>
        <a:srcRect/>
        <a:stretch>
          <a:fillRect/>
        </a:stretch>
      </xdr:blipFill>
      <xdr:spPr>
        <a:xfrm>
          <a:off x="0" y="268757400"/>
          <a:ext cx="68643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1618</xdr:row>
      <xdr:rowOff>57150</xdr:rowOff>
    </xdr:from>
    <xdr:to>
      <xdr:col>2</xdr:col>
      <xdr:colOff>85725</xdr:colOff>
      <xdr:row>1623</xdr:row>
      <xdr:rowOff>76200</xdr:rowOff>
    </xdr:to>
    <xdr:pic>
      <xdr:nvPicPr>
        <xdr:cNvPr id="44" name="Picture 40"/>
        <xdr:cNvPicPr>
          <a:picLocks noChangeAspect="1"/>
        </xdr:cNvPicPr>
      </xdr:nvPicPr>
      <xdr:blipFill>
        <a:blip r:embed="rId6"/>
        <a:srcRect/>
        <a:stretch>
          <a:fillRect/>
        </a:stretch>
      </xdr:blipFill>
      <xdr:spPr>
        <a:xfrm>
          <a:off x="0" y="278034750"/>
          <a:ext cx="68643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1672</xdr:row>
      <xdr:rowOff>57150</xdr:rowOff>
    </xdr:from>
    <xdr:to>
      <xdr:col>2</xdr:col>
      <xdr:colOff>85725</xdr:colOff>
      <xdr:row>1677</xdr:row>
      <xdr:rowOff>76200</xdr:rowOff>
    </xdr:to>
    <xdr:pic>
      <xdr:nvPicPr>
        <xdr:cNvPr id="45" name="Picture 40"/>
        <xdr:cNvPicPr>
          <a:picLocks noChangeAspect="1"/>
        </xdr:cNvPicPr>
      </xdr:nvPicPr>
      <xdr:blipFill>
        <a:blip r:embed="rId6"/>
        <a:srcRect/>
        <a:stretch>
          <a:fillRect/>
        </a:stretch>
      </xdr:blipFill>
      <xdr:spPr>
        <a:xfrm>
          <a:off x="0" y="287312100"/>
          <a:ext cx="68643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1726</xdr:row>
      <xdr:rowOff>57150</xdr:rowOff>
    </xdr:from>
    <xdr:to>
      <xdr:col>2</xdr:col>
      <xdr:colOff>85725</xdr:colOff>
      <xdr:row>1731</xdr:row>
      <xdr:rowOff>76200</xdr:rowOff>
    </xdr:to>
    <xdr:pic>
      <xdr:nvPicPr>
        <xdr:cNvPr id="46" name="Picture 40"/>
        <xdr:cNvPicPr>
          <a:picLocks noChangeAspect="1"/>
        </xdr:cNvPicPr>
      </xdr:nvPicPr>
      <xdr:blipFill>
        <a:blip r:embed="rId6"/>
        <a:srcRect/>
        <a:stretch>
          <a:fillRect/>
        </a:stretch>
      </xdr:blipFill>
      <xdr:spPr>
        <a:xfrm>
          <a:off x="0" y="296589450"/>
          <a:ext cx="68643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1780</xdr:row>
      <xdr:rowOff>57150</xdr:rowOff>
    </xdr:from>
    <xdr:to>
      <xdr:col>2</xdr:col>
      <xdr:colOff>85725</xdr:colOff>
      <xdr:row>1785</xdr:row>
      <xdr:rowOff>76200</xdr:rowOff>
    </xdr:to>
    <xdr:pic>
      <xdr:nvPicPr>
        <xdr:cNvPr id="47" name="Picture 40"/>
        <xdr:cNvPicPr>
          <a:picLocks noChangeAspect="1"/>
        </xdr:cNvPicPr>
      </xdr:nvPicPr>
      <xdr:blipFill>
        <a:blip r:embed="rId6"/>
        <a:srcRect/>
        <a:stretch>
          <a:fillRect/>
        </a:stretch>
      </xdr:blipFill>
      <xdr:spPr>
        <a:xfrm>
          <a:off x="0" y="305866800"/>
          <a:ext cx="68643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1834</xdr:row>
      <xdr:rowOff>57150</xdr:rowOff>
    </xdr:from>
    <xdr:to>
      <xdr:col>2</xdr:col>
      <xdr:colOff>85725</xdr:colOff>
      <xdr:row>1839</xdr:row>
      <xdr:rowOff>76200</xdr:rowOff>
    </xdr:to>
    <xdr:pic>
      <xdr:nvPicPr>
        <xdr:cNvPr id="48" name="Picture 40"/>
        <xdr:cNvPicPr>
          <a:picLocks noChangeAspect="1"/>
        </xdr:cNvPicPr>
      </xdr:nvPicPr>
      <xdr:blipFill>
        <a:blip r:embed="rId6"/>
        <a:srcRect/>
        <a:stretch>
          <a:fillRect/>
        </a:stretch>
      </xdr:blipFill>
      <xdr:spPr>
        <a:xfrm>
          <a:off x="0" y="315144150"/>
          <a:ext cx="68643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1888</xdr:row>
      <xdr:rowOff>57150</xdr:rowOff>
    </xdr:from>
    <xdr:to>
      <xdr:col>2</xdr:col>
      <xdr:colOff>85725</xdr:colOff>
      <xdr:row>1893</xdr:row>
      <xdr:rowOff>76200</xdr:rowOff>
    </xdr:to>
    <xdr:pic>
      <xdr:nvPicPr>
        <xdr:cNvPr id="49" name="Picture 40"/>
        <xdr:cNvPicPr>
          <a:picLocks noChangeAspect="1"/>
        </xdr:cNvPicPr>
      </xdr:nvPicPr>
      <xdr:blipFill>
        <a:blip r:embed="rId6"/>
        <a:srcRect/>
        <a:stretch>
          <a:fillRect/>
        </a:stretch>
      </xdr:blipFill>
      <xdr:spPr>
        <a:xfrm>
          <a:off x="0" y="324421500"/>
          <a:ext cx="68643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1942</xdr:row>
      <xdr:rowOff>57150</xdr:rowOff>
    </xdr:from>
    <xdr:to>
      <xdr:col>2</xdr:col>
      <xdr:colOff>85725</xdr:colOff>
      <xdr:row>1947</xdr:row>
      <xdr:rowOff>76200</xdr:rowOff>
    </xdr:to>
    <xdr:pic>
      <xdr:nvPicPr>
        <xdr:cNvPr id="50" name="Picture 40"/>
        <xdr:cNvPicPr>
          <a:picLocks noChangeAspect="1"/>
        </xdr:cNvPicPr>
      </xdr:nvPicPr>
      <xdr:blipFill>
        <a:blip r:embed="rId6"/>
        <a:srcRect/>
        <a:stretch>
          <a:fillRect/>
        </a:stretch>
      </xdr:blipFill>
      <xdr:spPr>
        <a:xfrm>
          <a:off x="0" y="333698850"/>
          <a:ext cx="68643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1996</xdr:row>
      <xdr:rowOff>57150</xdr:rowOff>
    </xdr:from>
    <xdr:to>
      <xdr:col>2</xdr:col>
      <xdr:colOff>85725</xdr:colOff>
      <xdr:row>2001</xdr:row>
      <xdr:rowOff>76200</xdr:rowOff>
    </xdr:to>
    <xdr:pic>
      <xdr:nvPicPr>
        <xdr:cNvPr id="51" name="Picture 40"/>
        <xdr:cNvPicPr>
          <a:picLocks noChangeAspect="1"/>
        </xdr:cNvPicPr>
      </xdr:nvPicPr>
      <xdr:blipFill>
        <a:blip r:embed="rId6"/>
        <a:srcRect/>
        <a:stretch>
          <a:fillRect/>
        </a:stretch>
      </xdr:blipFill>
      <xdr:spPr>
        <a:xfrm>
          <a:off x="0" y="342976200"/>
          <a:ext cx="68643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2050</xdr:row>
      <xdr:rowOff>57150</xdr:rowOff>
    </xdr:from>
    <xdr:to>
      <xdr:col>2</xdr:col>
      <xdr:colOff>85725</xdr:colOff>
      <xdr:row>2055</xdr:row>
      <xdr:rowOff>76200</xdr:rowOff>
    </xdr:to>
    <xdr:pic>
      <xdr:nvPicPr>
        <xdr:cNvPr id="52" name="Picture 40"/>
        <xdr:cNvPicPr>
          <a:picLocks noChangeAspect="1"/>
        </xdr:cNvPicPr>
      </xdr:nvPicPr>
      <xdr:blipFill>
        <a:blip r:embed="rId6"/>
        <a:srcRect/>
        <a:stretch>
          <a:fillRect/>
        </a:stretch>
      </xdr:blipFill>
      <xdr:spPr>
        <a:xfrm>
          <a:off x="0" y="352253550"/>
          <a:ext cx="68643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2104</xdr:row>
      <xdr:rowOff>57150</xdr:rowOff>
    </xdr:from>
    <xdr:to>
      <xdr:col>2</xdr:col>
      <xdr:colOff>85725</xdr:colOff>
      <xdr:row>2109</xdr:row>
      <xdr:rowOff>76200</xdr:rowOff>
    </xdr:to>
    <xdr:pic>
      <xdr:nvPicPr>
        <xdr:cNvPr id="53" name="Picture 40"/>
        <xdr:cNvPicPr>
          <a:picLocks noChangeAspect="1"/>
        </xdr:cNvPicPr>
      </xdr:nvPicPr>
      <xdr:blipFill>
        <a:blip r:embed="rId6"/>
        <a:srcRect/>
        <a:stretch>
          <a:fillRect/>
        </a:stretch>
      </xdr:blipFill>
      <xdr:spPr>
        <a:xfrm>
          <a:off x="0" y="361530900"/>
          <a:ext cx="68643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2158</xdr:row>
      <xdr:rowOff>57150</xdr:rowOff>
    </xdr:from>
    <xdr:to>
      <xdr:col>2</xdr:col>
      <xdr:colOff>85725</xdr:colOff>
      <xdr:row>2163</xdr:row>
      <xdr:rowOff>76200</xdr:rowOff>
    </xdr:to>
    <xdr:pic>
      <xdr:nvPicPr>
        <xdr:cNvPr id="54" name="Picture 40"/>
        <xdr:cNvPicPr>
          <a:picLocks noChangeAspect="1"/>
        </xdr:cNvPicPr>
      </xdr:nvPicPr>
      <xdr:blipFill>
        <a:blip r:embed="rId6"/>
        <a:srcRect/>
        <a:stretch>
          <a:fillRect/>
        </a:stretch>
      </xdr:blipFill>
      <xdr:spPr>
        <a:xfrm>
          <a:off x="0" y="370808250"/>
          <a:ext cx="68643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2212</xdr:row>
      <xdr:rowOff>57150</xdr:rowOff>
    </xdr:from>
    <xdr:to>
      <xdr:col>2</xdr:col>
      <xdr:colOff>85725</xdr:colOff>
      <xdr:row>2217</xdr:row>
      <xdr:rowOff>76200</xdr:rowOff>
    </xdr:to>
    <xdr:pic>
      <xdr:nvPicPr>
        <xdr:cNvPr id="55" name="Picture 40"/>
        <xdr:cNvPicPr>
          <a:picLocks noChangeAspect="1"/>
        </xdr:cNvPicPr>
      </xdr:nvPicPr>
      <xdr:blipFill>
        <a:blip r:embed="rId6"/>
        <a:srcRect/>
        <a:stretch>
          <a:fillRect/>
        </a:stretch>
      </xdr:blipFill>
      <xdr:spPr>
        <a:xfrm>
          <a:off x="0" y="380085600"/>
          <a:ext cx="68643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1186</xdr:row>
      <xdr:rowOff>66675</xdr:rowOff>
    </xdr:from>
    <xdr:to>
      <xdr:col>2</xdr:col>
      <xdr:colOff>85725</xdr:colOff>
      <xdr:row>1191</xdr:row>
      <xdr:rowOff>85725</xdr:rowOff>
    </xdr:to>
    <xdr:pic>
      <xdr:nvPicPr>
        <xdr:cNvPr id="56" name="Picture 40"/>
        <xdr:cNvPicPr>
          <a:picLocks noChangeAspect="1"/>
        </xdr:cNvPicPr>
      </xdr:nvPicPr>
      <xdr:blipFill>
        <a:blip r:embed="rId6"/>
        <a:srcRect/>
        <a:stretch>
          <a:fillRect/>
        </a:stretch>
      </xdr:blipFill>
      <xdr:spPr>
        <a:xfrm>
          <a:off x="0" y="203825475"/>
          <a:ext cx="68643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502408</xdr:colOff>
      <xdr:row>700</xdr:row>
      <xdr:rowOff>45509</xdr:rowOff>
    </xdr:from>
    <xdr:to>
      <xdr:col>13</xdr:col>
      <xdr:colOff>258421</xdr:colOff>
      <xdr:row>705</xdr:row>
      <xdr:rowOff>139678</xdr:rowOff>
    </xdr:to>
    <xdr:sp>
      <xdr:nvSpPr>
        <xdr:cNvPr id="57" name="TextBox 36"/>
        <xdr:cNvSpPr txBox="1"/>
      </xdr:nvSpPr>
      <xdr:spPr>
        <a:xfrm>
          <a:off x="1102995" y="120307735"/>
          <a:ext cx="6363335" cy="95123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nSpc>
              <a:spcPts val="1900"/>
            </a:lnSpc>
          </a:pPr>
          <a:r>
            <a:rPr lang="en-US" sz="1800" b="1" i="0" u="none" strike="noStrike">
              <a:solidFill>
                <a:schemeClr val="dk1"/>
              </a:solidFill>
              <a:effectLst/>
              <a:latin typeface="Arial" panose="020B0604020202020204" pitchFamily="7" charset="0"/>
              <a:ea typeface="+mn-ea"/>
              <a:cs typeface="Arial" panose="020B0604020202020204" pitchFamily="7" charset="0"/>
            </a:rPr>
            <a:t>Area Surcharge ZIP Code Listing 2021</a:t>
          </a:r>
          <a:endParaRPr lang="en-US" sz="1000" b="1" i="1">
            <a:latin typeface="Arial" panose="020B0604020202020204" pitchFamily="7" charset="0"/>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r>
            <a:rPr lang="en-US" sz="1000" b="1" i="1">
              <a:latin typeface="Arial" panose="020B0604020202020204" pitchFamily="7" charset="0"/>
              <a:cs typeface="Arial" panose="020B0604020202020204" pitchFamily="7" charset="0"/>
            </a:rPr>
            <a:t>A Delivery Area Surcharge applies to packages delivered to the ZIP Codes listed below. </a:t>
          </a:r>
          <a:endParaRPr lang="en-US" sz="1000" b="1" i="1">
            <a:latin typeface="Arial" panose="020B0604020202020204" pitchFamily="7" charset="0"/>
            <a:cs typeface="Arial" panose="020B0604020202020204" pitchFamily="7" charset="0"/>
          </a:endParaRPr>
        </a:p>
        <a:p>
          <a:pPr>
            <a:lnSpc>
              <a:spcPts val="1000"/>
            </a:lnSpc>
          </a:pPr>
          <a:r>
            <a:rPr lang="en-US" sz="1000" b="1" i="1" u="none" strike="noStrike">
              <a:solidFill>
                <a:schemeClr val="dk1"/>
              </a:solidFill>
              <a:effectLst/>
              <a:latin typeface="Arial" panose="020B0604020202020204" pitchFamily="7" charset="0"/>
              <a:ea typeface="+mn-ea"/>
              <a:cs typeface="Arial" panose="020B0604020202020204" pitchFamily="7" charset="0"/>
            </a:rPr>
            <a:t>A Pickup Area Surcharge will apply for On-Call Pickup requests at a residence in the ZIP Codes below.</a:t>
          </a:r>
          <a:r>
            <a:rPr lang="en-US" sz="1000" b="1" i="1">
              <a:latin typeface="Arial" panose="020B0604020202020204" pitchFamily="7" charset="0"/>
              <a:cs typeface="Arial" panose="020B0604020202020204" pitchFamily="7" charset="0"/>
            </a:rPr>
            <a:t> </a:t>
          </a:r>
          <a:endParaRPr lang="en-US" altLang="en-US" sz="1000" b="1" i="1">
            <a:latin typeface="Arial" panose="020B0604020202020204" pitchFamily="7" charset="0"/>
            <a:cs typeface="Arial" panose="020B0604020202020204" pitchFamily="7" charset="0"/>
          </a:endParaRPr>
        </a:p>
      </xdr:txBody>
    </xdr:sp>
    <xdr:clientData/>
  </xdr:twoCellAnchor>
  <xdr:twoCellAnchor>
    <xdr:from>
      <xdr:col>2</xdr:col>
      <xdr:colOff>485775</xdr:colOff>
      <xdr:row>754</xdr:row>
      <xdr:rowOff>58114</xdr:rowOff>
    </xdr:from>
    <xdr:to>
      <xdr:col>13</xdr:col>
      <xdr:colOff>241788</xdr:colOff>
      <xdr:row>759</xdr:row>
      <xdr:rowOff>150922</xdr:rowOff>
    </xdr:to>
    <xdr:sp>
      <xdr:nvSpPr>
        <xdr:cNvPr id="58" name="TextBox 37"/>
        <xdr:cNvSpPr txBox="1"/>
      </xdr:nvSpPr>
      <xdr:spPr>
        <a:xfrm>
          <a:off x="1086485" y="129597785"/>
          <a:ext cx="6363335" cy="9499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nSpc>
              <a:spcPts val="1900"/>
            </a:lnSpc>
          </a:pPr>
          <a:r>
            <a:rPr lang="en-US" sz="1800" b="1" i="0" u="none" strike="noStrike">
              <a:solidFill>
                <a:schemeClr val="dk1"/>
              </a:solidFill>
              <a:effectLst/>
              <a:latin typeface="Arial" panose="020B0604020202020204" pitchFamily="7" charset="0"/>
              <a:ea typeface="+mn-ea"/>
              <a:cs typeface="Arial" panose="020B0604020202020204" pitchFamily="7" charset="0"/>
            </a:rPr>
            <a:t>Area Surcharge ZIP Code Listing 2021</a:t>
          </a:r>
          <a:endParaRPr lang="en-US" sz="1000" b="1" i="1">
            <a:latin typeface="Arial" panose="020B0604020202020204" pitchFamily="7" charset="0"/>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r>
            <a:rPr lang="en-US" sz="1000" b="1" i="1">
              <a:latin typeface="Arial" panose="020B0604020202020204" pitchFamily="7" charset="0"/>
              <a:cs typeface="Arial" panose="020B0604020202020204" pitchFamily="7" charset="0"/>
            </a:rPr>
            <a:t>A Delivery Area Surcharge applies to packages delivered to the ZIP Codes listed below. </a:t>
          </a:r>
          <a:endParaRPr lang="en-US" sz="1000" b="1" i="1">
            <a:latin typeface="Arial" panose="020B0604020202020204" pitchFamily="7" charset="0"/>
            <a:cs typeface="Arial" panose="020B0604020202020204" pitchFamily="7" charset="0"/>
          </a:endParaRPr>
        </a:p>
        <a:p>
          <a:pPr>
            <a:lnSpc>
              <a:spcPts val="1000"/>
            </a:lnSpc>
          </a:pPr>
          <a:r>
            <a:rPr lang="en-US" sz="1000" b="1" i="1" u="none" strike="noStrike">
              <a:solidFill>
                <a:schemeClr val="dk1"/>
              </a:solidFill>
              <a:effectLst/>
              <a:latin typeface="Arial" panose="020B0604020202020204" pitchFamily="7" charset="0"/>
              <a:ea typeface="+mn-ea"/>
              <a:cs typeface="Arial" panose="020B0604020202020204" pitchFamily="7" charset="0"/>
            </a:rPr>
            <a:t>A Pickup Area Surcharge will apply for On-Call Pickup requests at a residence in the ZIP Codes below.</a:t>
          </a:r>
          <a:r>
            <a:rPr lang="en-US" sz="1000" b="1" i="1">
              <a:latin typeface="Arial" panose="020B0604020202020204" pitchFamily="7" charset="0"/>
              <a:cs typeface="Arial" panose="020B0604020202020204" pitchFamily="7" charset="0"/>
            </a:rPr>
            <a:t> </a:t>
          </a:r>
          <a:endParaRPr lang="en-US" altLang="en-US" sz="1000" b="1" i="1">
            <a:latin typeface="Arial" panose="020B0604020202020204" pitchFamily="7" charset="0"/>
            <a:cs typeface="Arial" panose="020B0604020202020204" pitchFamily="7" charset="0"/>
          </a:endParaRPr>
        </a:p>
      </xdr:txBody>
    </xdr:sp>
    <xdr:clientData/>
  </xdr:twoCellAnchor>
  <xdr:twoCellAnchor>
    <xdr:from>
      <xdr:col>2</xdr:col>
      <xdr:colOff>485775</xdr:colOff>
      <xdr:row>808</xdr:row>
      <xdr:rowOff>59654</xdr:rowOff>
    </xdr:from>
    <xdr:to>
      <xdr:col>13</xdr:col>
      <xdr:colOff>241788</xdr:colOff>
      <xdr:row>813</xdr:row>
      <xdr:rowOff>148167</xdr:rowOff>
    </xdr:to>
    <xdr:sp>
      <xdr:nvSpPr>
        <xdr:cNvPr id="59" name="TextBox 39"/>
        <xdr:cNvSpPr txBox="1"/>
      </xdr:nvSpPr>
      <xdr:spPr>
        <a:xfrm>
          <a:off x="1086485" y="138876405"/>
          <a:ext cx="6363335" cy="9461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nSpc>
              <a:spcPts val="1900"/>
            </a:lnSpc>
          </a:pPr>
          <a:r>
            <a:rPr lang="en-US" sz="1800" b="1" i="0" u="none" strike="noStrike">
              <a:solidFill>
                <a:schemeClr val="dk1"/>
              </a:solidFill>
              <a:effectLst/>
              <a:latin typeface="Arial" panose="020B0604020202020204" pitchFamily="7" charset="0"/>
              <a:ea typeface="+mn-ea"/>
              <a:cs typeface="Arial" panose="020B0604020202020204" pitchFamily="7" charset="0"/>
            </a:rPr>
            <a:t>Area Surcharge ZIP Code Listing 2021</a:t>
          </a:r>
          <a:endParaRPr lang="en-US" sz="1800" b="1" i="0" u="none" strike="noStrike">
            <a:solidFill>
              <a:schemeClr val="dk1"/>
            </a:solidFill>
            <a:effectLst/>
            <a:latin typeface="Arial" panose="020B0604020202020204" pitchFamily="7" charset="0"/>
            <a:ea typeface="+mn-ea"/>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r>
            <a:rPr lang="en-US" sz="1000" b="1" i="1">
              <a:latin typeface="Arial" panose="020B0604020202020204" pitchFamily="7" charset="0"/>
              <a:cs typeface="Arial" panose="020B0604020202020204" pitchFamily="7" charset="0"/>
            </a:rPr>
            <a:t>A Delivery Area Surcharge applies to packages delivered to the ZIP Codes listed below. </a:t>
          </a:r>
          <a:endParaRPr lang="en-US" sz="1000" b="1" i="1">
            <a:latin typeface="Arial" panose="020B0604020202020204" pitchFamily="7" charset="0"/>
            <a:cs typeface="Arial" panose="020B0604020202020204" pitchFamily="7" charset="0"/>
          </a:endParaRPr>
        </a:p>
        <a:p>
          <a:pPr>
            <a:lnSpc>
              <a:spcPts val="1000"/>
            </a:lnSpc>
          </a:pPr>
          <a:r>
            <a:rPr lang="en-US" sz="1000" b="1" i="1" u="none" strike="noStrike">
              <a:solidFill>
                <a:schemeClr val="dk1"/>
              </a:solidFill>
              <a:effectLst/>
              <a:latin typeface="Arial" panose="020B0604020202020204" pitchFamily="7" charset="0"/>
              <a:ea typeface="+mn-ea"/>
              <a:cs typeface="Arial" panose="020B0604020202020204" pitchFamily="7" charset="0"/>
            </a:rPr>
            <a:t>A Pickup Area Surcharge will apply for On-Call Pickup requests at a residence in the ZIP Codes below.</a:t>
          </a:r>
          <a:r>
            <a:rPr lang="en-US" sz="1000" b="1" i="1">
              <a:latin typeface="Arial" panose="020B0604020202020204" pitchFamily="7" charset="0"/>
              <a:cs typeface="Arial" panose="020B0604020202020204" pitchFamily="7" charset="0"/>
            </a:rPr>
            <a:t> </a:t>
          </a:r>
          <a:endParaRPr lang="en-US" altLang="en-US" sz="1000" b="1" i="1">
            <a:latin typeface="Arial" panose="020B0604020202020204" pitchFamily="7" charset="0"/>
            <a:cs typeface="Arial" panose="020B0604020202020204" pitchFamily="7" charset="0"/>
          </a:endParaRPr>
        </a:p>
      </xdr:txBody>
    </xdr:sp>
    <xdr:clientData/>
  </xdr:twoCellAnchor>
  <xdr:twoCellAnchor>
    <xdr:from>
      <xdr:col>2</xdr:col>
      <xdr:colOff>486838</xdr:colOff>
      <xdr:row>862</xdr:row>
      <xdr:rowOff>74086</xdr:rowOff>
    </xdr:from>
    <xdr:to>
      <xdr:col>13</xdr:col>
      <xdr:colOff>246699</xdr:colOff>
      <xdr:row>868</xdr:row>
      <xdr:rowOff>0</xdr:rowOff>
    </xdr:to>
    <xdr:sp>
      <xdr:nvSpPr>
        <xdr:cNvPr id="60" name="TextBox 40"/>
        <xdr:cNvSpPr txBox="1"/>
      </xdr:nvSpPr>
      <xdr:spPr>
        <a:xfrm>
          <a:off x="1087120" y="148168360"/>
          <a:ext cx="6367780" cy="9550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nSpc>
              <a:spcPts val="1900"/>
            </a:lnSpc>
          </a:pPr>
          <a:r>
            <a:rPr lang="en-US" sz="1800" b="1" i="0" u="none" strike="noStrike">
              <a:solidFill>
                <a:schemeClr val="dk1"/>
              </a:solidFill>
              <a:effectLst/>
              <a:latin typeface="Arial" panose="020B0604020202020204" pitchFamily="7" charset="0"/>
              <a:ea typeface="+mn-ea"/>
              <a:cs typeface="Arial" panose="020B0604020202020204" pitchFamily="7" charset="0"/>
            </a:rPr>
            <a:t>Area Surcharge ZIP Code Listing 2021</a:t>
          </a:r>
          <a:endParaRPr lang="en-US" sz="1800" b="1" i="0" u="none" strike="noStrike">
            <a:solidFill>
              <a:schemeClr val="dk1"/>
            </a:solidFill>
            <a:effectLst/>
            <a:latin typeface="Arial" panose="020B0604020202020204" pitchFamily="7" charset="0"/>
            <a:ea typeface="+mn-ea"/>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r>
            <a:rPr lang="en-US" sz="1000" b="1" i="1">
              <a:latin typeface="Arial" panose="020B0604020202020204" pitchFamily="7" charset="0"/>
              <a:cs typeface="Arial" panose="020B0604020202020204" pitchFamily="7" charset="0"/>
            </a:rPr>
            <a:t>A Delivery Area Surcharge applies to packages delivered to the ZIP Codes listed below. </a:t>
          </a:r>
          <a:endParaRPr lang="en-US" sz="1000" b="1" i="1">
            <a:latin typeface="Arial" panose="020B0604020202020204" pitchFamily="7" charset="0"/>
            <a:cs typeface="Arial" panose="020B0604020202020204" pitchFamily="7" charset="0"/>
          </a:endParaRPr>
        </a:p>
        <a:p>
          <a:pPr>
            <a:lnSpc>
              <a:spcPts val="1000"/>
            </a:lnSpc>
          </a:pPr>
          <a:r>
            <a:rPr lang="en-US" sz="1000" b="1" i="1" u="none" strike="noStrike">
              <a:solidFill>
                <a:schemeClr val="dk1"/>
              </a:solidFill>
              <a:effectLst/>
              <a:latin typeface="Arial" panose="020B0604020202020204" pitchFamily="7" charset="0"/>
              <a:ea typeface="+mn-ea"/>
              <a:cs typeface="Arial" panose="020B0604020202020204" pitchFamily="7" charset="0"/>
            </a:rPr>
            <a:t>A Pickup Area Surcharge will apply for On-Call Pickup requests at a residence in the ZIP Codes below.</a:t>
          </a:r>
          <a:r>
            <a:rPr lang="en-US" sz="1000" b="1" i="1">
              <a:latin typeface="Arial" panose="020B0604020202020204" pitchFamily="7" charset="0"/>
              <a:cs typeface="Arial" panose="020B0604020202020204" pitchFamily="7" charset="0"/>
            </a:rPr>
            <a:t> </a:t>
          </a:r>
          <a:endParaRPr lang="en-US" altLang="en-US" sz="1000" b="1" i="1">
            <a:latin typeface="Arial" panose="020B0604020202020204" pitchFamily="7" charset="0"/>
            <a:cs typeface="Arial" panose="020B0604020202020204" pitchFamily="7" charset="0"/>
          </a:endParaRPr>
        </a:p>
      </xdr:txBody>
    </xdr:sp>
    <xdr:clientData/>
  </xdr:twoCellAnchor>
  <xdr:twoCellAnchor>
    <xdr:from>
      <xdr:col>2</xdr:col>
      <xdr:colOff>486838</xdr:colOff>
      <xdr:row>916</xdr:row>
      <xdr:rowOff>84669</xdr:rowOff>
    </xdr:from>
    <xdr:to>
      <xdr:col>13</xdr:col>
      <xdr:colOff>246699</xdr:colOff>
      <xdr:row>922</xdr:row>
      <xdr:rowOff>0</xdr:rowOff>
    </xdr:to>
    <xdr:sp>
      <xdr:nvSpPr>
        <xdr:cNvPr id="61" name="TextBox 41"/>
        <xdr:cNvSpPr txBox="1"/>
      </xdr:nvSpPr>
      <xdr:spPr>
        <a:xfrm>
          <a:off x="1087120" y="157456505"/>
          <a:ext cx="6367780" cy="94424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nSpc>
              <a:spcPts val="1900"/>
            </a:lnSpc>
          </a:pPr>
          <a:r>
            <a:rPr lang="en-US" sz="1800" b="1" i="0" u="none" strike="noStrike">
              <a:solidFill>
                <a:schemeClr val="dk1"/>
              </a:solidFill>
              <a:effectLst/>
              <a:latin typeface="Arial" panose="020B0604020202020204" pitchFamily="7" charset="0"/>
              <a:ea typeface="+mn-ea"/>
              <a:cs typeface="Arial" panose="020B0604020202020204" pitchFamily="7" charset="0"/>
            </a:rPr>
            <a:t>Area Surcharge ZIP Code Listing 2021</a:t>
          </a:r>
          <a:endParaRPr lang="en-US" sz="1800" b="1" i="0" u="none" strike="noStrike">
            <a:solidFill>
              <a:schemeClr val="dk1"/>
            </a:solidFill>
            <a:effectLst/>
            <a:latin typeface="Arial" panose="020B0604020202020204" pitchFamily="7" charset="0"/>
            <a:ea typeface="+mn-ea"/>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r>
            <a:rPr lang="en-US" sz="1000" b="1" i="1">
              <a:latin typeface="Arial" panose="020B0604020202020204" pitchFamily="7" charset="0"/>
              <a:cs typeface="Arial" panose="020B0604020202020204" pitchFamily="7" charset="0"/>
            </a:rPr>
            <a:t>A Delivery Area Surcharge applies to packages delivered to the ZIP Codes listed below. </a:t>
          </a:r>
          <a:endParaRPr lang="en-US" sz="1000" b="1" i="1">
            <a:latin typeface="Arial" panose="020B0604020202020204" pitchFamily="7" charset="0"/>
            <a:cs typeface="Arial" panose="020B0604020202020204" pitchFamily="7" charset="0"/>
          </a:endParaRPr>
        </a:p>
        <a:p>
          <a:pPr>
            <a:lnSpc>
              <a:spcPts val="1000"/>
            </a:lnSpc>
          </a:pPr>
          <a:r>
            <a:rPr lang="en-US" sz="1000" b="1" i="1" u="none" strike="noStrike">
              <a:solidFill>
                <a:schemeClr val="dk1"/>
              </a:solidFill>
              <a:effectLst/>
              <a:latin typeface="Arial" panose="020B0604020202020204" pitchFamily="7" charset="0"/>
              <a:ea typeface="+mn-ea"/>
              <a:cs typeface="Arial" panose="020B0604020202020204" pitchFamily="7" charset="0"/>
            </a:rPr>
            <a:t>A Pickup Area Surcharge will apply for On-Call Pickup requests at a residence in the ZIP Codes below.</a:t>
          </a:r>
          <a:r>
            <a:rPr lang="en-US" sz="1000" b="1" i="1">
              <a:latin typeface="Arial" panose="020B0604020202020204" pitchFamily="7" charset="0"/>
              <a:cs typeface="Arial" panose="020B0604020202020204" pitchFamily="7" charset="0"/>
            </a:rPr>
            <a:t> </a:t>
          </a:r>
          <a:endParaRPr lang="en-US" altLang="en-US" sz="1000" b="1" i="1">
            <a:latin typeface="Arial" panose="020B0604020202020204" pitchFamily="7" charset="0"/>
            <a:cs typeface="Arial" panose="020B0604020202020204" pitchFamily="7" charset="0"/>
          </a:endParaRPr>
        </a:p>
      </xdr:txBody>
    </xdr:sp>
    <xdr:clientData/>
  </xdr:twoCellAnchor>
  <xdr:twoCellAnchor>
    <xdr:from>
      <xdr:col>2</xdr:col>
      <xdr:colOff>486838</xdr:colOff>
      <xdr:row>970</xdr:row>
      <xdr:rowOff>95252</xdr:rowOff>
    </xdr:from>
    <xdr:to>
      <xdr:col>13</xdr:col>
      <xdr:colOff>246699</xdr:colOff>
      <xdr:row>976</xdr:row>
      <xdr:rowOff>0</xdr:rowOff>
    </xdr:to>
    <xdr:sp>
      <xdr:nvSpPr>
        <xdr:cNvPr id="62" name="TextBox 42"/>
        <xdr:cNvSpPr txBox="1"/>
      </xdr:nvSpPr>
      <xdr:spPr>
        <a:xfrm>
          <a:off x="1087120" y="166744650"/>
          <a:ext cx="6367780" cy="933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nSpc>
              <a:spcPts val="1900"/>
            </a:lnSpc>
          </a:pPr>
          <a:r>
            <a:rPr lang="en-US" sz="1800" b="1" i="0" u="none" strike="noStrike">
              <a:solidFill>
                <a:schemeClr val="dk1"/>
              </a:solidFill>
              <a:effectLst/>
              <a:latin typeface="Arial" panose="020B0604020202020204" pitchFamily="7" charset="0"/>
              <a:ea typeface="+mn-ea"/>
              <a:cs typeface="Arial" panose="020B0604020202020204" pitchFamily="7" charset="0"/>
            </a:rPr>
            <a:t>Area Surcharge ZIP Code Listing 2021</a:t>
          </a:r>
          <a:endParaRPr lang="en-US" sz="1800" b="1" i="0" u="none" strike="noStrike">
            <a:solidFill>
              <a:schemeClr val="dk1"/>
            </a:solidFill>
            <a:effectLst/>
            <a:latin typeface="Arial" panose="020B0604020202020204" pitchFamily="7" charset="0"/>
            <a:ea typeface="+mn-ea"/>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r>
            <a:rPr lang="en-US" sz="1000" b="1" i="1">
              <a:latin typeface="Arial" panose="020B0604020202020204" pitchFamily="7" charset="0"/>
              <a:cs typeface="Arial" panose="020B0604020202020204" pitchFamily="7" charset="0"/>
            </a:rPr>
            <a:t>A Delivery Area Surcharge applies to packages delivered to the ZIP Codes listed below. </a:t>
          </a:r>
          <a:endParaRPr lang="en-US" sz="1000" b="1" i="1">
            <a:latin typeface="Arial" panose="020B0604020202020204" pitchFamily="7" charset="0"/>
            <a:cs typeface="Arial" panose="020B0604020202020204" pitchFamily="7" charset="0"/>
          </a:endParaRPr>
        </a:p>
        <a:p>
          <a:pPr>
            <a:lnSpc>
              <a:spcPts val="1000"/>
            </a:lnSpc>
          </a:pPr>
          <a:r>
            <a:rPr lang="en-US" sz="1000" b="1" i="1" u="none" strike="noStrike">
              <a:solidFill>
                <a:schemeClr val="dk1"/>
              </a:solidFill>
              <a:effectLst/>
              <a:latin typeface="Arial" panose="020B0604020202020204" pitchFamily="7" charset="0"/>
              <a:ea typeface="+mn-ea"/>
              <a:cs typeface="Arial" panose="020B0604020202020204" pitchFamily="7" charset="0"/>
            </a:rPr>
            <a:t>A Pickup Area Surcharge will apply for On-Call Pickup requests at a residence in the ZIP Codes below.</a:t>
          </a:r>
          <a:r>
            <a:rPr lang="en-US" sz="1000" b="1" i="1">
              <a:latin typeface="Arial" panose="020B0604020202020204" pitchFamily="7" charset="0"/>
              <a:cs typeface="Arial" panose="020B0604020202020204" pitchFamily="7" charset="0"/>
            </a:rPr>
            <a:t> </a:t>
          </a:r>
          <a:endParaRPr lang="en-US" altLang="en-US" sz="1000" b="1" i="1">
            <a:latin typeface="Arial" panose="020B0604020202020204" pitchFamily="7" charset="0"/>
            <a:cs typeface="Arial" panose="020B0604020202020204" pitchFamily="7" charset="0"/>
          </a:endParaRPr>
        </a:p>
      </xdr:txBody>
    </xdr:sp>
    <xdr:clientData/>
  </xdr:twoCellAnchor>
  <xdr:twoCellAnchor>
    <xdr:from>
      <xdr:col>2</xdr:col>
      <xdr:colOff>486838</xdr:colOff>
      <xdr:row>1024</xdr:row>
      <xdr:rowOff>74086</xdr:rowOff>
    </xdr:from>
    <xdr:to>
      <xdr:col>13</xdr:col>
      <xdr:colOff>246699</xdr:colOff>
      <xdr:row>1030</xdr:row>
      <xdr:rowOff>0</xdr:rowOff>
    </xdr:to>
    <xdr:sp>
      <xdr:nvSpPr>
        <xdr:cNvPr id="63" name="TextBox 44"/>
        <xdr:cNvSpPr txBox="1"/>
      </xdr:nvSpPr>
      <xdr:spPr>
        <a:xfrm>
          <a:off x="1087120" y="176000410"/>
          <a:ext cx="6367780" cy="9550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nSpc>
              <a:spcPts val="1900"/>
            </a:lnSpc>
          </a:pPr>
          <a:r>
            <a:rPr lang="en-US" sz="1800" b="1" i="0" u="none" strike="noStrike">
              <a:solidFill>
                <a:schemeClr val="dk1"/>
              </a:solidFill>
              <a:effectLst/>
              <a:latin typeface="Arial" panose="020B0604020202020204" pitchFamily="7" charset="0"/>
              <a:ea typeface="+mn-ea"/>
              <a:cs typeface="Arial" panose="020B0604020202020204" pitchFamily="7" charset="0"/>
            </a:rPr>
            <a:t>Area Surcharge ZIP Code Listing 2021</a:t>
          </a:r>
          <a:endParaRPr lang="en-US" sz="1800" b="1" i="0" u="none" strike="noStrike">
            <a:solidFill>
              <a:schemeClr val="dk1"/>
            </a:solidFill>
            <a:effectLst/>
            <a:latin typeface="Arial" panose="020B0604020202020204" pitchFamily="7" charset="0"/>
            <a:ea typeface="+mn-ea"/>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r>
            <a:rPr lang="en-US" sz="1000" b="1" i="1">
              <a:latin typeface="Arial" panose="020B0604020202020204" pitchFamily="7" charset="0"/>
              <a:cs typeface="Arial" panose="020B0604020202020204" pitchFamily="7" charset="0"/>
            </a:rPr>
            <a:t>A Delivery Area Surcharge applies to packages delivered to the ZIP Codes listed below. </a:t>
          </a:r>
          <a:endParaRPr lang="en-US" sz="1000" b="1" i="1">
            <a:latin typeface="Arial" panose="020B0604020202020204" pitchFamily="7" charset="0"/>
            <a:cs typeface="Arial" panose="020B0604020202020204" pitchFamily="7" charset="0"/>
          </a:endParaRPr>
        </a:p>
        <a:p>
          <a:pPr>
            <a:lnSpc>
              <a:spcPts val="1000"/>
            </a:lnSpc>
          </a:pPr>
          <a:r>
            <a:rPr lang="en-US" sz="1000" b="1" i="1" u="none" strike="noStrike">
              <a:solidFill>
                <a:schemeClr val="dk1"/>
              </a:solidFill>
              <a:effectLst/>
              <a:latin typeface="Arial" panose="020B0604020202020204" pitchFamily="7" charset="0"/>
              <a:ea typeface="+mn-ea"/>
              <a:cs typeface="Arial" panose="020B0604020202020204" pitchFamily="7" charset="0"/>
            </a:rPr>
            <a:t>A Pickup Area Surcharge will apply for On-Call Pickup requests at a residence in the ZIP Codes below.</a:t>
          </a:r>
          <a:r>
            <a:rPr lang="en-US" sz="1000" b="1" i="1">
              <a:latin typeface="Arial" panose="020B0604020202020204" pitchFamily="7" charset="0"/>
              <a:cs typeface="Arial" panose="020B0604020202020204" pitchFamily="7" charset="0"/>
            </a:rPr>
            <a:t> </a:t>
          </a:r>
          <a:endParaRPr lang="en-US" altLang="en-US" sz="1000" b="1" i="1">
            <a:latin typeface="Arial" panose="020B0604020202020204" pitchFamily="7" charset="0"/>
            <a:cs typeface="Arial" panose="020B0604020202020204" pitchFamily="7" charset="0"/>
          </a:endParaRPr>
        </a:p>
      </xdr:txBody>
    </xdr:sp>
    <xdr:clientData/>
  </xdr:twoCellAnchor>
  <xdr:twoCellAnchor>
    <xdr:from>
      <xdr:col>2</xdr:col>
      <xdr:colOff>508004</xdr:colOff>
      <xdr:row>1078</xdr:row>
      <xdr:rowOff>63498</xdr:rowOff>
    </xdr:from>
    <xdr:to>
      <xdr:col>13</xdr:col>
      <xdr:colOff>267865</xdr:colOff>
      <xdr:row>1084</xdr:row>
      <xdr:rowOff>0</xdr:rowOff>
    </xdr:to>
    <xdr:sp>
      <xdr:nvSpPr>
        <xdr:cNvPr id="64" name="TextBox 45"/>
        <xdr:cNvSpPr txBox="1"/>
      </xdr:nvSpPr>
      <xdr:spPr>
        <a:xfrm>
          <a:off x="1108710" y="185266965"/>
          <a:ext cx="6367145" cy="96583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nSpc>
              <a:spcPts val="1900"/>
            </a:lnSpc>
          </a:pPr>
          <a:r>
            <a:rPr lang="en-US" sz="1800" b="1" i="0" u="none" strike="noStrike">
              <a:solidFill>
                <a:schemeClr val="dk1"/>
              </a:solidFill>
              <a:effectLst/>
              <a:latin typeface="Arial" panose="020B0604020202020204" pitchFamily="7" charset="0"/>
              <a:ea typeface="+mn-ea"/>
              <a:cs typeface="Arial" panose="020B0604020202020204" pitchFamily="7" charset="0"/>
            </a:rPr>
            <a:t>Area Surcharge ZIP Code Listing 2021</a:t>
          </a:r>
          <a:endParaRPr lang="en-US" sz="1800" b="1" i="0" u="none" strike="noStrike">
            <a:solidFill>
              <a:schemeClr val="dk1"/>
            </a:solidFill>
            <a:effectLst/>
            <a:latin typeface="Arial" panose="020B0604020202020204" pitchFamily="7" charset="0"/>
            <a:ea typeface="+mn-ea"/>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r>
            <a:rPr lang="en-US" sz="1000" b="1" i="1">
              <a:latin typeface="Arial" panose="020B0604020202020204" pitchFamily="7" charset="0"/>
              <a:cs typeface="Arial" panose="020B0604020202020204" pitchFamily="7" charset="0"/>
            </a:rPr>
            <a:t>A Delivery Area Surcharge applies to packages delivered to the ZIP Codes listed below. </a:t>
          </a:r>
          <a:endParaRPr lang="en-US" sz="1000" b="1" i="1">
            <a:latin typeface="Arial" panose="020B0604020202020204" pitchFamily="7" charset="0"/>
            <a:cs typeface="Arial" panose="020B0604020202020204" pitchFamily="7" charset="0"/>
          </a:endParaRPr>
        </a:p>
        <a:p>
          <a:pPr>
            <a:lnSpc>
              <a:spcPts val="1000"/>
            </a:lnSpc>
          </a:pPr>
          <a:r>
            <a:rPr lang="en-US" sz="1000" b="1" i="1" u="none" strike="noStrike">
              <a:solidFill>
                <a:schemeClr val="dk1"/>
              </a:solidFill>
              <a:effectLst/>
              <a:latin typeface="Arial" panose="020B0604020202020204" pitchFamily="7" charset="0"/>
              <a:ea typeface="+mn-ea"/>
              <a:cs typeface="Arial" panose="020B0604020202020204" pitchFamily="7" charset="0"/>
            </a:rPr>
            <a:t>A Pickup Area Surcharge will apply for On-Call Pickup requests at a residence in the ZIP Codes below.</a:t>
          </a:r>
          <a:r>
            <a:rPr lang="en-US" sz="1000" b="1" i="1">
              <a:latin typeface="Arial" panose="020B0604020202020204" pitchFamily="7" charset="0"/>
              <a:cs typeface="Arial" panose="020B0604020202020204" pitchFamily="7" charset="0"/>
            </a:rPr>
            <a:t> </a:t>
          </a:r>
          <a:endParaRPr lang="en-US" altLang="en-US" sz="1000" b="1" i="1">
            <a:latin typeface="Arial" panose="020B0604020202020204" pitchFamily="7" charset="0"/>
            <a:cs typeface="Arial" panose="020B0604020202020204" pitchFamily="7" charset="0"/>
          </a:endParaRPr>
        </a:p>
      </xdr:txBody>
    </xdr:sp>
    <xdr:clientData/>
  </xdr:twoCellAnchor>
  <xdr:twoCellAnchor>
    <xdr:from>
      <xdr:col>2</xdr:col>
      <xdr:colOff>497421</xdr:colOff>
      <xdr:row>1132</xdr:row>
      <xdr:rowOff>63498</xdr:rowOff>
    </xdr:from>
    <xdr:to>
      <xdr:col>13</xdr:col>
      <xdr:colOff>257282</xdr:colOff>
      <xdr:row>1138</xdr:row>
      <xdr:rowOff>0</xdr:rowOff>
    </xdr:to>
    <xdr:sp>
      <xdr:nvSpPr>
        <xdr:cNvPr id="65" name="TextBox 46"/>
        <xdr:cNvSpPr txBox="1"/>
      </xdr:nvSpPr>
      <xdr:spPr>
        <a:xfrm>
          <a:off x="1097915" y="194544315"/>
          <a:ext cx="6367780" cy="96583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nSpc>
              <a:spcPts val="1900"/>
            </a:lnSpc>
          </a:pPr>
          <a:r>
            <a:rPr lang="en-US" sz="1800" b="1" i="0" u="none" strike="noStrike">
              <a:solidFill>
                <a:schemeClr val="dk1"/>
              </a:solidFill>
              <a:effectLst/>
              <a:latin typeface="Arial" panose="020B0604020202020204" pitchFamily="7" charset="0"/>
              <a:ea typeface="+mn-ea"/>
              <a:cs typeface="Arial" panose="020B0604020202020204" pitchFamily="7" charset="0"/>
            </a:rPr>
            <a:t>Area Surcharge ZIP Code Listing 2021</a:t>
          </a:r>
          <a:endParaRPr lang="en-US" sz="1800" b="1" i="0" u="none" strike="noStrike">
            <a:solidFill>
              <a:schemeClr val="dk1"/>
            </a:solidFill>
            <a:effectLst/>
            <a:latin typeface="Arial" panose="020B0604020202020204" pitchFamily="7" charset="0"/>
            <a:ea typeface="+mn-ea"/>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r>
            <a:rPr lang="en-US" sz="1000" b="1" i="1">
              <a:latin typeface="Arial" panose="020B0604020202020204" pitchFamily="7" charset="0"/>
              <a:cs typeface="Arial" panose="020B0604020202020204" pitchFamily="7" charset="0"/>
            </a:rPr>
            <a:t>A Delivery Area Surcharge applies to packages delivered to the ZIP Codes listed below. </a:t>
          </a:r>
          <a:endParaRPr lang="en-US" sz="1000" b="1" i="1">
            <a:latin typeface="Arial" panose="020B0604020202020204" pitchFamily="7" charset="0"/>
            <a:cs typeface="Arial" panose="020B0604020202020204" pitchFamily="7" charset="0"/>
          </a:endParaRPr>
        </a:p>
        <a:p>
          <a:pPr>
            <a:lnSpc>
              <a:spcPts val="1000"/>
            </a:lnSpc>
          </a:pPr>
          <a:r>
            <a:rPr lang="en-US" sz="1000" b="1" i="1" u="none" strike="noStrike">
              <a:solidFill>
                <a:schemeClr val="dk1"/>
              </a:solidFill>
              <a:effectLst/>
              <a:latin typeface="Arial" panose="020B0604020202020204" pitchFamily="7" charset="0"/>
              <a:ea typeface="+mn-ea"/>
              <a:cs typeface="Arial" panose="020B0604020202020204" pitchFamily="7" charset="0"/>
            </a:rPr>
            <a:t>A Pickup Area Surcharge will apply for On-Call Pickup requests at a residence in the ZIP Codes below.</a:t>
          </a:r>
          <a:r>
            <a:rPr lang="en-US" sz="1000" b="1" i="1">
              <a:latin typeface="Arial" panose="020B0604020202020204" pitchFamily="7" charset="0"/>
              <a:cs typeface="Arial" panose="020B0604020202020204" pitchFamily="7" charset="0"/>
            </a:rPr>
            <a:t> </a:t>
          </a:r>
          <a:endParaRPr lang="en-US" altLang="en-US" sz="1000" b="1" i="1">
            <a:latin typeface="Arial" panose="020B0604020202020204" pitchFamily="7" charset="0"/>
            <a:cs typeface="Arial" panose="020B0604020202020204" pitchFamily="7" charset="0"/>
          </a:endParaRPr>
        </a:p>
      </xdr:txBody>
    </xdr:sp>
    <xdr:clientData/>
  </xdr:twoCellAnchor>
  <xdr:twoCellAnchor>
    <xdr:from>
      <xdr:col>2</xdr:col>
      <xdr:colOff>497421</xdr:colOff>
      <xdr:row>1186</xdr:row>
      <xdr:rowOff>52915</xdr:rowOff>
    </xdr:from>
    <xdr:to>
      <xdr:col>13</xdr:col>
      <xdr:colOff>257282</xdr:colOff>
      <xdr:row>1191</xdr:row>
      <xdr:rowOff>151495</xdr:rowOff>
    </xdr:to>
    <xdr:sp>
      <xdr:nvSpPr>
        <xdr:cNvPr id="66" name="TextBox 47"/>
        <xdr:cNvSpPr txBox="1"/>
      </xdr:nvSpPr>
      <xdr:spPr>
        <a:xfrm>
          <a:off x="1097915" y="203811505"/>
          <a:ext cx="6367780" cy="9556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nSpc>
              <a:spcPts val="1900"/>
            </a:lnSpc>
          </a:pPr>
          <a:r>
            <a:rPr lang="en-US" sz="1800" b="1" i="0" u="none" strike="noStrike">
              <a:solidFill>
                <a:schemeClr val="dk1"/>
              </a:solidFill>
              <a:effectLst/>
              <a:latin typeface="Arial" panose="020B0604020202020204" pitchFamily="7" charset="0"/>
              <a:ea typeface="+mn-ea"/>
              <a:cs typeface="Arial" panose="020B0604020202020204" pitchFamily="7" charset="0"/>
            </a:rPr>
            <a:t>Area Surcharge ZIP Code Listing 2021</a:t>
          </a:r>
          <a:endParaRPr lang="en-US" sz="1800" b="1" i="0" u="none" strike="noStrike">
            <a:solidFill>
              <a:schemeClr val="dk1"/>
            </a:solidFill>
            <a:effectLst/>
            <a:latin typeface="Arial" panose="020B0604020202020204" pitchFamily="7" charset="0"/>
            <a:ea typeface="+mn-ea"/>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r>
            <a:rPr lang="en-US" sz="1000" b="1" i="1">
              <a:latin typeface="Arial" panose="020B0604020202020204" pitchFamily="7" charset="0"/>
              <a:cs typeface="Arial" panose="020B0604020202020204" pitchFamily="7" charset="0"/>
            </a:rPr>
            <a:t>A Delivery Area Surcharge applies to packages delivered to the ZIP Codes listed below. </a:t>
          </a:r>
          <a:endParaRPr lang="en-US" sz="1000" b="1" i="1">
            <a:latin typeface="Arial" panose="020B0604020202020204" pitchFamily="7" charset="0"/>
            <a:cs typeface="Arial" panose="020B0604020202020204" pitchFamily="7" charset="0"/>
          </a:endParaRPr>
        </a:p>
        <a:p>
          <a:pPr>
            <a:lnSpc>
              <a:spcPts val="1000"/>
            </a:lnSpc>
          </a:pPr>
          <a:r>
            <a:rPr lang="en-US" sz="1000" b="1" i="1" u="none" strike="noStrike">
              <a:solidFill>
                <a:schemeClr val="dk1"/>
              </a:solidFill>
              <a:effectLst/>
              <a:latin typeface="Arial" panose="020B0604020202020204" pitchFamily="7" charset="0"/>
              <a:ea typeface="+mn-ea"/>
              <a:cs typeface="Arial" panose="020B0604020202020204" pitchFamily="7" charset="0"/>
            </a:rPr>
            <a:t>A Pickup Area Surcharge will apply for On-Call Pickup requests at a residence in the ZIP Codes below.</a:t>
          </a:r>
          <a:r>
            <a:rPr lang="en-US" sz="1000" b="1" i="1">
              <a:latin typeface="Arial" panose="020B0604020202020204" pitchFamily="7" charset="0"/>
              <a:cs typeface="Arial" panose="020B0604020202020204" pitchFamily="7" charset="0"/>
            </a:rPr>
            <a:t> </a:t>
          </a:r>
          <a:endParaRPr lang="en-US" altLang="en-US" sz="1000" b="1" i="1">
            <a:latin typeface="Arial" panose="020B0604020202020204" pitchFamily="7" charset="0"/>
            <a:cs typeface="Arial" panose="020B0604020202020204" pitchFamily="7" charset="0"/>
          </a:endParaRPr>
        </a:p>
      </xdr:txBody>
    </xdr:sp>
    <xdr:clientData/>
  </xdr:twoCellAnchor>
  <xdr:twoCellAnchor>
    <xdr:from>
      <xdr:col>2</xdr:col>
      <xdr:colOff>486838</xdr:colOff>
      <xdr:row>1240</xdr:row>
      <xdr:rowOff>63498</xdr:rowOff>
    </xdr:from>
    <xdr:to>
      <xdr:col>13</xdr:col>
      <xdr:colOff>246699</xdr:colOff>
      <xdr:row>1245</xdr:row>
      <xdr:rowOff>114300</xdr:rowOff>
    </xdr:to>
    <xdr:sp>
      <xdr:nvSpPr>
        <xdr:cNvPr id="67" name="TextBox 48"/>
        <xdr:cNvSpPr txBox="1"/>
      </xdr:nvSpPr>
      <xdr:spPr>
        <a:xfrm>
          <a:off x="1087120" y="213099015"/>
          <a:ext cx="6367780" cy="90868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nSpc>
              <a:spcPts val="1900"/>
            </a:lnSpc>
          </a:pPr>
          <a:r>
            <a:rPr lang="en-US" sz="1800" b="1" i="0" u="none" strike="noStrike">
              <a:solidFill>
                <a:schemeClr val="dk1"/>
              </a:solidFill>
              <a:effectLst/>
              <a:latin typeface="Arial" panose="020B0604020202020204" pitchFamily="7" charset="0"/>
              <a:ea typeface="+mn-ea"/>
              <a:cs typeface="Arial" panose="020B0604020202020204" pitchFamily="7" charset="0"/>
            </a:rPr>
            <a:t>Area Surcharge ZIP Code Listing 2021</a:t>
          </a:r>
          <a:endParaRPr lang="en-US" sz="1800" b="1" i="0" u="none" strike="noStrike">
            <a:solidFill>
              <a:schemeClr val="dk1"/>
            </a:solidFill>
            <a:effectLst/>
            <a:latin typeface="Arial" panose="020B0604020202020204" pitchFamily="7" charset="0"/>
            <a:ea typeface="+mn-ea"/>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r>
            <a:rPr lang="en-US" sz="1000" b="1" i="1">
              <a:latin typeface="Arial" panose="020B0604020202020204" pitchFamily="7" charset="0"/>
              <a:cs typeface="Arial" panose="020B0604020202020204" pitchFamily="7" charset="0"/>
            </a:rPr>
            <a:t>A Delivery Area Surcharge applies to packages delivered to the ZIP Codes listed below. </a:t>
          </a:r>
          <a:endParaRPr lang="en-US" sz="1000" b="1" i="1">
            <a:latin typeface="Arial" panose="020B0604020202020204" pitchFamily="7" charset="0"/>
            <a:cs typeface="Arial" panose="020B0604020202020204" pitchFamily="7" charset="0"/>
          </a:endParaRPr>
        </a:p>
        <a:p>
          <a:pPr>
            <a:lnSpc>
              <a:spcPts val="1000"/>
            </a:lnSpc>
          </a:pPr>
          <a:r>
            <a:rPr lang="en-US" sz="1000" b="1" i="1" u="none" strike="noStrike">
              <a:solidFill>
                <a:schemeClr val="dk1"/>
              </a:solidFill>
              <a:effectLst/>
              <a:latin typeface="Arial" panose="020B0604020202020204" pitchFamily="7" charset="0"/>
              <a:ea typeface="+mn-ea"/>
              <a:cs typeface="Arial" panose="020B0604020202020204" pitchFamily="7" charset="0"/>
            </a:rPr>
            <a:t>A Pickup Area Surcharge will apply for On-Call Pickup requests at a residence in the ZIP Codes below.</a:t>
          </a:r>
          <a:r>
            <a:rPr lang="en-US" sz="1000" b="1" i="1">
              <a:latin typeface="Arial" panose="020B0604020202020204" pitchFamily="7" charset="0"/>
              <a:cs typeface="Arial" panose="020B0604020202020204" pitchFamily="7" charset="0"/>
            </a:rPr>
            <a:t> </a:t>
          </a:r>
          <a:endParaRPr lang="en-US" altLang="en-US" sz="1000" b="1" i="1">
            <a:latin typeface="Arial" panose="020B0604020202020204" pitchFamily="7" charset="0"/>
            <a:cs typeface="Arial" panose="020B0604020202020204" pitchFamily="7" charset="0"/>
          </a:endParaRPr>
        </a:p>
      </xdr:txBody>
    </xdr:sp>
    <xdr:clientData/>
  </xdr:twoCellAnchor>
  <xdr:twoCellAnchor>
    <xdr:from>
      <xdr:col>2</xdr:col>
      <xdr:colOff>486838</xdr:colOff>
      <xdr:row>1294</xdr:row>
      <xdr:rowOff>52915</xdr:rowOff>
    </xdr:from>
    <xdr:to>
      <xdr:col>13</xdr:col>
      <xdr:colOff>246699</xdr:colOff>
      <xdr:row>1299</xdr:row>
      <xdr:rowOff>151496</xdr:rowOff>
    </xdr:to>
    <xdr:sp>
      <xdr:nvSpPr>
        <xdr:cNvPr id="68" name="TextBox 49"/>
        <xdr:cNvSpPr txBox="1"/>
      </xdr:nvSpPr>
      <xdr:spPr>
        <a:xfrm>
          <a:off x="1087120" y="222366205"/>
          <a:ext cx="6367780" cy="9556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nSpc>
              <a:spcPts val="1900"/>
            </a:lnSpc>
          </a:pPr>
          <a:r>
            <a:rPr lang="en-US" sz="1800" b="1" i="0" u="none" strike="noStrike">
              <a:solidFill>
                <a:schemeClr val="dk1"/>
              </a:solidFill>
              <a:effectLst/>
              <a:latin typeface="Arial" panose="020B0604020202020204" pitchFamily="7" charset="0"/>
              <a:ea typeface="+mn-ea"/>
              <a:cs typeface="Arial" panose="020B0604020202020204" pitchFamily="7" charset="0"/>
            </a:rPr>
            <a:t>Area Surcharge ZIP Code Listing 2021</a:t>
          </a:r>
          <a:endParaRPr lang="en-US" sz="1800" b="1" i="0" u="none" strike="noStrike">
            <a:solidFill>
              <a:schemeClr val="dk1"/>
            </a:solidFill>
            <a:effectLst/>
            <a:latin typeface="Arial" panose="020B0604020202020204" pitchFamily="7" charset="0"/>
            <a:ea typeface="+mn-ea"/>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r>
            <a:rPr lang="en-US" sz="1000" b="1" i="1">
              <a:latin typeface="Arial" panose="020B0604020202020204" pitchFamily="7" charset="0"/>
              <a:cs typeface="Arial" panose="020B0604020202020204" pitchFamily="7" charset="0"/>
            </a:rPr>
            <a:t>A Delivery Area Surcharge applies to packages delivered to the ZIP Codes listed below. </a:t>
          </a:r>
          <a:endParaRPr lang="en-US" sz="1000" b="1" i="1">
            <a:latin typeface="Arial" panose="020B0604020202020204" pitchFamily="7" charset="0"/>
            <a:cs typeface="Arial" panose="020B0604020202020204" pitchFamily="7" charset="0"/>
          </a:endParaRPr>
        </a:p>
        <a:p>
          <a:pPr>
            <a:lnSpc>
              <a:spcPts val="1000"/>
            </a:lnSpc>
          </a:pPr>
          <a:r>
            <a:rPr lang="en-US" sz="1000" b="1" i="1" u="none" strike="noStrike">
              <a:solidFill>
                <a:schemeClr val="dk1"/>
              </a:solidFill>
              <a:effectLst/>
              <a:latin typeface="Arial" panose="020B0604020202020204" pitchFamily="7" charset="0"/>
              <a:ea typeface="+mn-ea"/>
              <a:cs typeface="Arial" panose="020B0604020202020204" pitchFamily="7" charset="0"/>
            </a:rPr>
            <a:t>A Pickup Area Surcharge will apply for On-Call Pickup requests at a residence in the ZIP Codes below.</a:t>
          </a:r>
          <a:r>
            <a:rPr lang="en-US" sz="1000" b="1" i="1">
              <a:latin typeface="Arial" panose="020B0604020202020204" pitchFamily="7" charset="0"/>
              <a:cs typeface="Arial" panose="020B0604020202020204" pitchFamily="7" charset="0"/>
            </a:rPr>
            <a:t> </a:t>
          </a:r>
          <a:endParaRPr lang="en-US" altLang="en-US" sz="1000" b="1" i="1">
            <a:latin typeface="Arial" panose="020B0604020202020204" pitchFamily="7" charset="0"/>
            <a:cs typeface="Arial" panose="020B0604020202020204" pitchFamily="7" charset="0"/>
          </a:endParaRPr>
        </a:p>
      </xdr:txBody>
    </xdr:sp>
    <xdr:clientData/>
  </xdr:twoCellAnchor>
  <xdr:twoCellAnchor>
    <xdr:from>
      <xdr:col>2</xdr:col>
      <xdr:colOff>497421</xdr:colOff>
      <xdr:row>1348</xdr:row>
      <xdr:rowOff>52915</xdr:rowOff>
    </xdr:from>
    <xdr:to>
      <xdr:col>13</xdr:col>
      <xdr:colOff>257282</xdr:colOff>
      <xdr:row>1353</xdr:row>
      <xdr:rowOff>151495</xdr:rowOff>
    </xdr:to>
    <xdr:sp>
      <xdr:nvSpPr>
        <xdr:cNvPr id="69" name="TextBox 50"/>
        <xdr:cNvSpPr txBox="1"/>
      </xdr:nvSpPr>
      <xdr:spPr>
        <a:xfrm>
          <a:off x="1097915" y="231643555"/>
          <a:ext cx="6367780" cy="9556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nSpc>
              <a:spcPts val="1900"/>
            </a:lnSpc>
          </a:pPr>
          <a:r>
            <a:rPr lang="en-US" sz="1800" b="1" i="0" u="none" strike="noStrike">
              <a:solidFill>
                <a:schemeClr val="dk1"/>
              </a:solidFill>
              <a:effectLst/>
              <a:latin typeface="Arial" panose="020B0604020202020204" pitchFamily="7" charset="0"/>
              <a:ea typeface="+mn-ea"/>
              <a:cs typeface="Arial" panose="020B0604020202020204" pitchFamily="7" charset="0"/>
            </a:rPr>
            <a:t>Area Surcharge ZIP Code Listing 2021</a:t>
          </a:r>
          <a:endParaRPr lang="en-US" sz="1800" b="1" i="0" u="none" strike="noStrike">
            <a:solidFill>
              <a:schemeClr val="dk1"/>
            </a:solidFill>
            <a:effectLst/>
            <a:latin typeface="Arial" panose="020B0604020202020204" pitchFamily="7" charset="0"/>
            <a:ea typeface="+mn-ea"/>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r>
            <a:rPr lang="en-US" sz="1000" b="1" i="1">
              <a:latin typeface="Arial" panose="020B0604020202020204" pitchFamily="7" charset="0"/>
              <a:cs typeface="Arial" panose="020B0604020202020204" pitchFamily="7" charset="0"/>
            </a:rPr>
            <a:t>A Delivery Area Surcharge applies to packages delivered to the ZIP Codes listed below. </a:t>
          </a:r>
          <a:endParaRPr lang="en-US" sz="1000" b="1" i="1">
            <a:latin typeface="Arial" panose="020B0604020202020204" pitchFamily="7" charset="0"/>
            <a:cs typeface="Arial" panose="020B0604020202020204" pitchFamily="7" charset="0"/>
          </a:endParaRPr>
        </a:p>
        <a:p>
          <a:pPr>
            <a:lnSpc>
              <a:spcPts val="1000"/>
            </a:lnSpc>
          </a:pPr>
          <a:r>
            <a:rPr lang="en-US" sz="1000" b="1" i="1" u="none" strike="noStrike">
              <a:solidFill>
                <a:schemeClr val="dk1"/>
              </a:solidFill>
              <a:effectLst/>
              <a:latin typeface="Arial" panose="020B0604020202020204" pitchFamily="7" charset="0"/>
              <a:ea typeface="+mn-ea"/>
              <a:cs typeface="Arial" panose="020B0604020202020204" pitchFamily="7" charset="0"/>
            </a:rPr>
            <a:t>A Pickup Area Surcharge will apply for On-Call Pickup requests at a residence in the ZIP Codes below.</a:t>
          </a:r>
          <a:r>
            <a:rPr lang="en-US" sz="1000" b="1" i="1">
              <a:latin typeface="Arial" panose="020B0604020202020204" pitchFamily="7" charset="0"/>
              <a:cs typeface="Arial" panose="020B0604020202020204" pitchFamily="7" charset="0"/>
            </a:rPr>
            <a:t> </a:t>
          </a:r>
          <a:endParaRPr lang="en-US" altLang="en-US" sz="1000" b="1" i="1">
            <a:latin typeface="Arial" panose="020B0604020202020204" pitchFamily="7" charset="0"/>
            <a:cs typeface="Arial" panose="020B0604020202020204" pitchFamily="7" charset="0"/>
          </a:endParaRPr>
        </a:p>
      </xdr:txBody>
    </xdr:sp>
    <xdr:clientData/>
  </xdr:twoCellAnchor>
  <xdr:twoCellAnchor>
    <xdr:from>
      <xdr:col>2</xdr:col>
      <xdr:colOff>497421</xdr:colOff>
      <xdr:row>1402</xdr:row>
      <xdr:rowOff>52915</xdr:rowOff>
    </xdr:from>
    <xdr:to>
      <xdr:col>13</xdr:col>
      <xdr:colOff>257282</xdr:colOff>
      <xdr:row>1407</xdr:row>
      <xdr:rowOff>151496</xdr:rowOff>
    </xdr:to>
    <xdr:sp>
      <xdr:nvSpPr>
        <xdr:cNvPr id="70" name="TextBox 51"/>
        <xdr:cNvSpPr txBox="1"/>
      </xdr:nvSpPr>
      <xdr:spPr>
        <a:xfrm>
          <a:off x="1097915" y="240920905"/>
          <a:ext cx="6367780" cy="9556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nSpc>
              <a:spcPts val="1900"/>
            </a:lnSpc>
          </a:pPr>
          <a:r>
            <a:rPr lang="en-US" sz="1800" b="1" i="0" u="none" strike="noStrike">
              <a:solidFill>
                <a:schemeClr val="dk1"/>
              </a:solidFill>
              <a:effectLst/>
              <a:latin typeface="Arial" panose="020B0604020202020204" pitchFamily="7" charset="0"/>
              <a:ea typeface="+mn-ea"/>
              <a:cs typeface="Arial" panose="020B0604020202020204" pitchFamily="7" charset="0"/>
            </a:rPr>
            <a:t>Area Surcharge ZIP Code Listing 2021</a:t>
          </a:r>
          <a:endParaRPr lang="en-US" sz="1800" b="1" i="0" u="none" strike="noStrike">
            <a:solidFill>
              <a:schemeClr val="dk1"/>
            </a:solidFill>
            <a:effectLst/>
            <a:latin typeface="Arial" panose="020B0604020202020204" pitchFamily="7" charset="0"/>
            <a:ea typeface="+mn-ea"/>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r>
            <a:rPr lang="en-US" sz="1000" b="1" i="1">
              <a:latin typeface="Arial" panose="020B0604020202020204" pitchFamily="7" charset="0"/>
              <a:cs typeface="Arial" panose="020B0604020202020204" pitchFamily="7" charset="0"/>
            </a:rPr>
            <a:t>A Delivery Area Surcharge applies to packages delivered to the ZIP Codes listed below. </a:t>
          </a:r>
          <a:endParaRPr lang="en-US" sz="1000" b="1" i="1">
            <a:latin typeface="Arial" panose="020B0604020202020204" pitchFamily="7" charset="0"/>
            <a:cs typeface="Arial" panose="020B0604020202020204" pitchFamily="7" charset="0"/>
          </a:endParaRPr>
        </a:p>
        <a:p>
          <a:pPr>
            <a:lnSpc>
              <a:spcPts val="1000"/>
            </a:lnSpc>
          </a:pPr>
          <a:r>
            <a:rPr lang="en-US" sz="1000" b="1" i="1" u="none" strike="noStrike">
              <a:solidFill>
                <a:schemeClr val="dk1"/>
              </a:solidFill>
              <a:effectLst/>
              <a:latin typeface="Arial" panose="020B0604020202020204" pitchFamily="7" charset="0"/>
              <a:ea typeface="+mn-ea"/>
              <a:cs typeface="Arial" panose="020B0604020202020204" pitchFamily="7" charset="0"/>
            </a:rPr>
            <a:t>A Pickup Area Surcharge will apply for On-Call Pickup requests at a residence in the ZIP Codes below.</a:t>
          </a:r>
          <a:r>
            <a:rPr lang="en-US" sz="1000" b="1" i="1">
              <a:latin typeface="Arial" panose="020B0604020202020204" pitchFamily="7" charset="0"/>
              <a:cs typeface="Arial" panose="020B0604020202020204" pitchFamily="7" charset="0"/>
            </a:rPr>
            <a:t> </a:t>
          </a:r>
          <a:endParaRPr lang="en-US" altLang="en-US" sz="1000" b="1" i="1">
            <a:latin typeface="Arial" panose="020B0604020202020204" pitchFamily="7" charset="0"/>
            <a:cs typeface="Arial" panose="020B0604020202020204" pitchFamily="7" charset="0"/>
          </a:endParaRPr>
        </a:p>
      </xdr:txBody>
    </xdr:sp>
    <xdr:clientData/>
  </xdr:twoCellAnchor>
  <xdr:twoCellAnchor>
    <xdr:from>
      <xdr:col>2</xdr:col>
      <xdr:colOff>486838</xdr:colOff>
      <xdr:row>1456</xdr:row>
      <xdr:rowOff>42332</xdr:rowOff>
    </xdr:from>
    <xdr:to>
      <xdr:col>13</xdr:col>
      <xdr:colOff>246699</xdr:colOff>
      <xdr:row>1461</xdr:row>
      <xdr:rowOff>140912</xdr:rowOff>
    </xdr:to>
    <xdr:sp>
      <xdr:nvSpPr>
        <xdr:cNvPr id="71" name="TextBox 52"/>
        <xdr:cNvSpPr txBox="1"/>
      </xdr:nvSpPr>
      <xdr:spPr>
        <a:xfrm>
          <a:off x="1087120" y="250187460"/>
          <a:ext cx="6367780" cy="9556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nSpc>
              <a:spcPts val="1900"/>
            </a:lnSpc>
          </a:pPr>
          <a:r>
            <a:rPr lang="en-US" sz="1800" b="1" i="0" u="none" strike="noStrike">
              <a:solidFill>
                <a:schemeClr val="dk1"/>
              </a:solidFill>
              <a:effectLst/>
              <a:latin typeface="Arial" panose="020B0604020202020204" pitchFamily="7" charset="0"/>
              <a:ea typeface="+mn-ea"/>
              <a:cs typeface="Arial" panose="020B0604020202020204" pitchFamily="7" charset="0"/>
            </a:rPr>
            <a:t>Area Surcharge ZIP Code Listing 2021</a:t>
          </a:r>
          <a:endParaRPr lang="en-US" sz="1800" b="1" i="0" u="none" strike="noStrike">
            <a:solidFill>
              <a:schemeClr val="dk1"/>
            </a:solidFill>
            <a:effectLst/>
            <a:latin typeface="Arial" panose="020B0604020202020204" pitchFamily="7" charset="0"/>
            <a:ea typeface="+mn-ea"/>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r>
            <a:rPr lang="en-US" sz="1000" b="1" i="1">
              <a:latin typeface="Arial" panose="020B0604020202020204" pitchFamily="7" charset="0"/>
              <a:cs typeface="Arial" panose="020B0604020202020204" pitchFamily="7" charset="0"/>
            </a:rPr>
            <a:t>A Delivery Area Surcharge applies to packages delivered to the ZIP Codes listed below. </a:t>
          </a:r>
          <a:endParaRPr lang="en-US" sz="1000" b="1" i="1">
            <a:latin typeface="Arial" panose="020B0604020202020204" pitchFamily="7" charset="0"/>
            <a:cs typeface="Arial" panose="020B0604020202020204" pitchFamily="7" charset="0"/>
          </a:endParaRPr>
        </a:p>
        <a:p>
          <a:pPr>
            <a:lnSpc>
              <a:spcPts val="1000"/>
            </a:lnSpc>
          </a:pPr>
          <a:r>
            <a:rPr lang="en-US" sz="1000" b="1" i="1" u="none" strike="noStrike">
              <a:solidFill>
                <a:schemeClr val="dk1"/>
              </a:solidFill>
              <a:effectLst/>
              <a:latin typeface="Arial" panose="020B0604020202020204" pitchFamily="7" charset="0"/>
              <a:ea typeface="+mn-ea"/>
              <a:cs typeface="Arial" panose="020B0604020202020204" pitchFamily="7" charset="0"/>
            </a:rPr>
            <a:t>A Pickup Area Surcharge will apply for On-Call Pickup requests at a residence in the ZIP Codes below.</a:t>
          </a:r>
          <a:r>
            <a:rPr lang="en-US" sz="1000" b="1" i="1">
              <a:latin typeface="Arial" panose="020B0604020202020204" pitchFamily="7" charset="0"/>
              <a:cs typeface="Arial" panose="020B0604020202020204" pitchFamily="7" charset="0"/>
            </a:rPr>
            <a:t> </a:t>
          </a:r>
          <a:endParaRPr lang="en-US" altLang="en-US" sz="1000" b="1" i="1">
            <a:latin typeface="Arial" panose="020B0604020202020204" pitchFamily="7" charset="0"/>
            <a:cs typeface="Arial" panose="020B0604020202020204" pitchFamily="7" charset="0"/>
          </a:endParaRPr>
        </a:p>
      </xdr:txBody>
    </xdr:sp>
    <xdr:clientData/>
  </xdr:twoCellAnchor>
  <xdr:twoCellAnchor>
    <xdr:from>
      <xdr:col>2</xdr:col>
      <xdr:colOff>497421</xdr:colOff>
      <xdr:row>1510</xdr:row>
      <xdr:rowOff>52915</xdr:rowOff>
    </xdr:from>
    <xdr:to>
      <xdr:col>13</xdr:col>
      <xdr:colOff>257282</xdr:colOff>
      <xdr:row>1515</xdr:row>
      <xdr:rowOff>151496</xdr:rowOff>
    </xdr:to>
    <xdr:sp>
      <xdr:nvSpPr>
        <xdr:cNvPr id="72" name="TextBox 53"/>
        <xdr:cNvSpPr txBox="1"/>
      </xdr:nvSpPr>
      <xdr:spPr>
        <a:xfrm>
          <a:off x="1097915" y="259475605"/>
          <a:ext cx="6367780" cy="9556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nSpc>
              <a:spcPts val="1900"/>
            </a:lnSpc>
          </a:pPr>
          <a:r>
            <a:rPr lang="en-US" sz="1800" b="1" i="0" u="none" strike="noStrike">
              <a:solidFill>
                <a:schemeClr val="dk1"/>
              </a:solidFill>
              <a:effectLst/>
              <a:latin typeface="Arial" panose="020B0604020202020204" pitchFamily="7" charset="0"/>
              <a:ea typeface="+mn-ea"/>
              <a:cs typeface="Arial" panose="020B0604020202020204" pitchFamily="7" charset="0"/>
            </a:rPr>
            <a:t>Area Surcharge ZIP Code Listing 2021</a:t>
          </a:r>
          <a:endParaRPr lang="en-US" sz="1800" b="1" i="0" u="none" strike="noStrike">
            <a:solidFill>
              <a:schemeClr val="dk1"/>
            </a:solidFill>
            <a:effectLst/>
            <a:latin typeface="Arial" panose="020B0604020202020204" pitchFamily="7" charset="0"/>
            <a:ea typeface="+mn-ea"/>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r>
            <a:rPr lang="en-US" sz="1000" b="1" i="1">
              <a:latin typeface="Arial" panose="020B0604020202020204" pitchFamily="7" charset="0"/>
              <a:cs typeface="Arial" panose="020B0604020202020204" pitchFamily="7" charset="0"/>
            </a:rPr>
            <a:t>A Delivery Area Surcharge applies to packages delivered to the ZIP Codes listed below. </a:t>
          </a:r>
          <a:endParaRPr lang="en-US" sz="1000" b="1" i="1">
            <a:latin typeface="Arial" panose="020B0604020202020204" pitchFamily="7" charset="0"/>
            <a:cs typeface="Arial" panose="020B0604020202020204" pitchFamily="7" charset="0"/>
          </a:endParaRPr>
        </a:p>
        <a:p>
          <a:pPr>
            <a:lnSpc>
              <a:spcPts val="1000"/>
            </a:lnSpc>
          </a:pPr>
          <a:r>
            <a:rPr lang="en-US" sz="1000" b="1" i="1" u="none" strike="noStrike">
              <a:solidFill>
                <a:schemeClr val="dk1"/>
              </a:solidFill>
              <a:effectLst/>
              <a:latin typeface="Arial" panose="020B0604020202020204" pitchFamily="7" charset="0"/>
              <a:ea typeface="+mn-ea"/>
              <a:cs typeface="Arial" panose="020B0604020202020204" pitchFamily="7" charset="0"/>
            </a:rPr>
            <a:t>A Pickup Area Surcharge will apply for On-Call Pickup requests at a residence in the ZIP Codes below.</a:t>
          </a:r>
          <a:r>
            <a:rPr lang="en-US" sz="1000" b="1" i="1">
              <a:latin typeface="Arial" panose="020B0604020202020204" pitchFamily="7" charset="0"/>
              <a:cs typeface="Arial" panose="020B0604020202020204" pitchFamily="7" charset="0"/>
            </a:rPr>
            <a:t> </a:t>
          </a:r>
          <a:endParaRPr lang="en-US" altLang="en-US" sz="1000" b="1" i="1">
            <a:latin typeface="Arial" panose="020B0604020202020204" pitchFamily="7" charset="0"/>
            <a:cs typeface="Arial" panose="020B0604020202020204" pitchFamily="7" charset="0"/>
          </a:endParaRPr>
        </a:p>
      </xdr:txBody>
    </xdr:sp>
    <xdr:clientData/>
  </xdr:twoCellAnchor>
  <xdr:twoCellAnchor>
    <xdr:from>
      <xdr:col>2</xdr:col>
      <xdr:colOff>486838</xdr:colOff>
      <xdr:row>1564</xdr:row>
      <xdr:rowOff>52915</xdr:rowOff>
    </xdr:from>
    <xdr:to>
      <xdr:col>13</xdr:col>
      <xdr:colOff>246699</xdr:colOff>
      <xdr:row>1569</xdr:row>
      <xdr:rowOff>151495</xdr:rowOff>
    </xdr:to>
    <xdr:sp>
      <xdr:nvSpPr>
        <xdr:cNvPr id="73" name="TextBox 54"/>
        <xdr:cNvSpPr txBox="1"/>
      </xdr:nvSpPr>
      <xdr:spPr>
        <a:xfrm>
          <a:off x="1087120" y="268752955"/>
          <a:ext cx="6367780" cy="9556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nSpc>
              <a:spcPts val="1900"/>
            </a:lnSpc>
          </a:pPr>
          <a:r>
            <a:rPr lang="en-US" sz="1800" b="1" i="0" u="none" strike="noStrike">
              <a:solidFill>
                <a:schemeClr val="dk1"/>
              </a:solidFill>
              <a:effectLst/>
              <a:latin typeface="Arial" panose="020B0604020202020204" pitchFamily="7" charset="0"/>
              <a:ea typeface="+mn-ea"/>
              <a:cs typeface="Arial" panose="020B0604020202020204" pitchFamily="7" charset="0"/>
            </a:rPr>
            <a:t>Area Surcharge ZIP Code Listing 2021</a:t>
          </a:r>
          <a:endParaRPr lang="en-US" sz="1800" b="1" i="0" u="none" strike="noStrike">
            <a:solidFill>
              <a:schemeClr val="dk1"/>
            </a:solidFill>
            <a:effectLst/>
            <a:latin typeface="Arial" panose="020B0604020202020204" pitchFamily="7" charset="0"/>
            <a:ea typeface="+mn-ea"/>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r>
            <a:rPr lang="en-US" sz="1000" b="1" i="1">
              <a:latin typeface="Arial" panose="020B0604020202020204" pitchFamily="7" charset="0"/>
              <a:cs typeface="Arial" panose="020B0604020202020204" pitchFamily="7" charset="0"/>
            </a:rPr>
            <a:t>A Delivery Area Surcharge applies to packages delivered to the ZIP Codes listed below. </a:t>
          </a:r>
          <a:endParaRPr lang="en-US" sz="1000" b="1" i="1">
            <a:latin typeface="Arial" panose="020B0604020202020204" pitchFamily="7" charset="0"/>
            <a:cs typeface="Arial" panose="020B0604020202020204" pitchFamily="7" charset="0"/>
          </a:endParaRPr>
        </a:p>
        <a:p>
          <a:pPr>
            <a:lnSpc>
              <a:spcPts val="1000"/>
            </a:lnSpc>
          </a:pPr>
          <a:r>
            <a:rPr lang="en-US" sz="1000" b="1" i="1" u="none" strike="noStrike">
              <a:solidFill>
                <a:schemeClr val="dk1"/>
              </a:solidFill>
              <a:effectLst/>
              <a:latin typeface="Arial" panose="020B0604020202020204" pitchFamily="7" charset="0"/>
              <a:ea typeface="+mn-ea"/>
              <a:cs typeface="Arial" panose="020B0604020202020204" pitchFamily="7" charset="0"/>
            </a:rPr>
            <a:t>A Pickup Area Surcharge will apply for On-Call Pickup requests at a residence in the ZIP Codes below.</a:t>
          </a:r>
          <a:r>
            <a:rPr lang="en-US" sz="1000" b="1" i="1">
              <a:latin typeface="Arial" panose="020B0604020202020204" pitchFamily="7" charset="0"/>
              <a:cs typeface="Arial" panose="020B0604020202020204" pitchFamily="7" charset="0"/>
            </a:rPr>
            <a:t> </a:t>
          </a:r>
          <a:endParaRPr lang="en-US" altLang="en-US" sz="1000" b="1" i="1">
            <a:latin typeface="Arial" panose="020B0604020202020204" pitchFamily="7" charset="0"/>
            <a:cs typeface="Arial" panose="020B0604020202020204" pitchFamily="7" charset="0"/>
          </a:endParaRPr>
        </a:p>
      </xdr:txBody>
    </xdr:sp>
    <xdr:clientData/>
  </xdr:twoCellAnchor>
  <xdr:twoCellAnchor>
    <xdr:from>
      <xdr:col>2</xdr:col>
      <xdr:colOff>486838</xdr:colOff>
      <xdr:row>1618</xdr:row>
      <xdr:rowOff>63499</xdr:rowOff>
    </xdr:from>
    <xdr:to>
      <xdr:col>13</xdr:col>
      <xdr:colOff>246699</xdr:colOff>
      <xdr:row>1623</xdr:row>
      <xdr:rowOff>123826</xdr:rowOff>
    </xdr:to>
    <xdr:sp>
      <xdr:nvSpPr>
        <xdr:cNvPr id="74" name="TextBox 55"/>
        <xdr:cNvSpPr txBox="1"/>
      </xdr:nvSpPr>
      <xdr:spPr>
        <a:xfrm>
          <a:off x="1087120" y="278040465"/>
          <a:ext cx="6367780" cy="91821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nSpc>
              <a:spcPts val="1900"/>
            </a:lnSpc>
          </a:pPr>
          <a:r>
            <a:rPr lang="en-US" sz="1800" b="1" i="0" u="none" strike="noStrike">
              <a:solidFill>
                <a:schemeClr val="dk1"/>
              </a:solidFill>
              <a:effectLst/>
              <a:latin typeface="Arial" panose="020B0604020202020204" pitchFamily="7" charset="0"/>
              <a:ea typeface="+mn-ea"/>
              <a:cs typeface="Arial" panose="020B0604020202020204" pitchFamily="7" charset="0"/>
            </a:rPr>
            <a:t>Area Surcharge ZIP Code Listing 2021</a:t>
          </a:r>
          <a:endParaRPr lang="en-US" sz="1800" b="1" i="0" u="none" strike="noStrike">
            <a:solidFill>
              <a:schemeClr val="dk1"/>
            </a:solidFill>
            <a:effectLst/>
            <a:latin typeface="Arial" panose="020B0604020202020204" pitchFamily="7" charset="0"/>
            <a:ea typeface="+mn-ea"/>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r>
            <a:rPr lang="en-US" sz="1000" b="1" i="1">
              <a:latin typeface="Arial" panose="020B0604020202020204" pitchFamily="7" charset="0"/>
              <a:cs typeface="Arial" panose="020B0604020202020204" pitchFamily="7" charset="0"/>
            </a:rPr>
            <a:t>A Delivery Area Surcharge applies to packages delivered to the ZIP Codes listed below. </a:t>
          </a:r>
          <a:endParaRPr lang="en-US" sz="1000" b="1" i="1">
            <a:latin typeface="Arial" panose="020B0604020202020204" pitchFamily="7" charset="0"/>
            <a:cs typeface="Arial" panose="020B0604020202020204" pitchFamily="7" charset="0"/>
          </a:endParaRPr>
        </a:p>
        <a:p>
          <a:pPr>
            <a:lnSpc>
              <a:spcPts val="1000"/>
            </a:lnSpc>
          </a:pPr>
          <a:r>
            <a:rPr lang="en-US" sz="1000" b="1" i="1" u="none" strike="noStrike">
              <a:solidFill>
                <a:schemeClr val="dk1"/>
              </a:solidFill>
              <a:effectLst/>
              <a:latin typeface="Arial" panose="020B0604020202020204" pitchFamily="7" charset="0"/>
              <a:ea typeface="+mn-ea"/>
              <a:cs typeface="Arial" panose="020B0604020202020204" pitchFamily="7" charset="0"/>
            </a:rPr>
            <a:t>A Pickup Area Surcharge will apply for On-Call Pickup requests at a residence in the ZIP Codes below.</a:t>
          </a:r>
          <a:r>
            <a:rPr lang="en-US" sz="1000" b="1" i="1">
              <a:latin typeface="Arial" panose="020B0604020202020204" pitchFamily="7" charset="0"/>
              <a:cs typeface="Arial" panose="020B0604020202020204" pitchFamily="7" charset="0"/>
            </a:rPr>
            <a:t> </a:t>
          </a:r>
          <a:endParaRPr lang="en-US" altLang="en-US" sz="1000" b="1" i="1">
            <a:latin typeface="Arial" panose="020B0604020202020204" pitchFamily="7" charset="0"/>
            <a:cs typeface="Arial" panose="020B0604020202020204" pitchFamily="7" charset="0"/>
          </a:endParaRPr>
        </a:p>
      </xdr:txBody>
    </xdr:sp>
    <xdr:clientData/>
  </xdr:twoCellAnchor>
  <xdr:twoCellAnchor>
    <xdr:from>
      <xdr:col>2</xdr:col>
      <xdr:colOff>486838</xdr:colOff>
      <xdr:row>1672</xdr:row>
      <xdr:rowOff>52915</xdr:rowOff>
    </xdr:from>
    <xdr:to>
      <xdr:col>13</xdr:col>
      <xdr:colOff>246699</xdr:colOff>
      <xdr:row>1677</xdr:row>
      <xdr:rowOff>151495</xdr:rowOff>
    </xdr:to>
    <xdr:sp>
      <xdr:nvSpPr>
        <xdr:cNvPr id="75" name="TextBox 57"/>
        <xdr:cNvSpPr txBox="1"/>
      </xdr:nvSpPr>
      <xdr:spPr>
        <a:xfrm>
          <a:off x="1087120" y="287307655"/>
          <a:ext cx="6367780" cy="9556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nSpc>
              <a:spcPts val="1900"/>
            </a:lnSpc>
          </a:pPr>
          <a:r>
            <a:rPr lang="en-US" sz="1800" b="1" i="0" u="none" strike="noStrike">
              <a:solidFill>
                <a:schemeClr val="dk1"/>
              </a:solidFill>
              <a:effectLst/>
              <a:latin typeface="Arial" panose="020B0604020202020204" pitchFamily="7" charset="0"/>
              <a:ea typeface="+mn-ea"/>
              <a:cs typeface="Arial" panose="020B0604020202020204" pitchFamily="7" charset="0"/>
            </a:rPr>
            <a:t>Area Surcharge ZIP Code Listing 2021</a:t>
          </a:r>
          <a:endParaRPr lang="en-US" sz="1800" b="1" i="0" u="none" strike="noStrike">
            <a:solidFill>
              <a:schemeClr val="dk1"/>
            </a:solidFill>
            <a:effectLst/>
            <a:latin typeface="Arial" panose="020B0604020202020204" pitchFamily="7" charset="0"/>
            <a:ea typeface="+mn-ea"/>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r>
            <a:rPr lang="en-US" sz="1000" b="1" i="1">
              <a:latin typeface="Arial" panose="020B0604020202020204" pitchFamily="7" charset="0"/>
              <a:cs typeface="Arial" panose="020B0604020202020204" pitchFamily="7" charset="0"/>
            </a:rPr>
            <a:t>A Delivery Area Surcharge applies to packages delivered to the ZIP Codes listed below. </a:t>
          </a:r>
          <a:endParaRPr lang="en-US" sz="1000" b="1" i="1">
            <a:latin typeface="Arial" panose="020B0604020202020204" pitchFamily="7" charset="0"/>
            <a:cs typeface="Arial" panose="020B0604020202020204" pitchFamily="7" charset="0"/>
          </a:endParaRPr>
        </a:p>
        <a:p>
          <a:pPr>
            <a:lnSpc>
              <a:spcPts val="1000"/>
            </a:lnSpc>
          </a:pPr>
          <a:r>
            <a:rPr lang="en-US" sz="1000" b="1" i="1" u="none" strike="noStrike">
              <a:solidFill>
                <a:schemeClr val="dk1"/>
              </a:solidFill>
              <a:effectLst/>
              <a:latin typeface="Arial" panose="020B0604020202020204" pitchFamily="7" charset="0"/>
              <a:ea typeface="+mn-ea"/>
              <a:cs typeface="Arial" panose="020B0604020202020204" pitchFamily="7" charset="0"/>
            </a:rPr>
            <a:t>A Pickup Area Surcharge will apply for On-Call Pickup requests at a residence in the ZIP Codes below.</a:t>
          </a:r>
          <a:r>
            <a:rPr lang="en-US" sz="1000" b="1" i="1">
              <a:latin typeface="Arial" panose="020B0604020202020204" pitchFamily="7" charset="0"/>
              <a:cs typeface="Arial" panose="020B0604020202020204" pitchFamily="7" charset="0"/>
            </a:rPr>
            <a:t> </a:t>
          </a:r>
          <a:endParaRPr lang="en-US" altLang="en-US" sz="1000" b="1" i="1">
            <a:latin typeface="Arial" panose="020B0604020202020204" pitchFamily="7" charset="0"/>
            <a:cs typeface="Arial" panose="020B0604020202020204" pitchFamily="7" charset="0"/>
          </a:endParaRPr>
        </a:p>
      </xdr:txBody>
    </xdr:sp>
    <xdr:clientData/>
  </xdr:twoCellAnchor>
  <xdr:twoCellAnchor>
    <xdr:from>
      <xdr:col>2</xdr:col>
      <xdr:colOff>486838</xdr:colOff>
      <xdr:row>1726</xdr:row>
      <xdr:rowOff>52915</xdr:rowOff>
    </xdr:from>
    <xdr:to>
      <xdr:col>13</xdr:col>
      <xdr:colOff>246699</xdr:colOff>
      <xdr:row>1731</xdr:row>
      <xdr:rowOff>151496</xdr:rowOff>
    </xdr:to>
    <xdr:sp>
      <xdr:nvSpPr>
        <xdr:cNvPr id="76" name="TextBox 59"/>
        <xdr:cNvSpPr txBox="1"/>
      </xdr:nvSpPr>
      <xdr:spPr>
        <a:xfrm>
          <a:off x="1087120" y="296585005"/>
          <a:ext cx="6367780" cy="9556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nSpc>
              <a:spcPts val="1900"/>
            </a:lnSpc>
          </a:pPr>
          <a:r>
            <a:rPr lang="en-US" sz="1800" b="1" i="0" u="none" strike="noStrike">
              <a:solidFill>
                <a:schemeClr val="dk1"/>
              </a:solidFill>
              <a:effectLst/>
              <a:latin typeface="Arial" panose="020B0604020202020204" pitchFamily="7" charset="0"/>
              <a:ea typeface="+mn-ea"/>
              <a:cs typeface="Arial" panose="020B0604020202020204" pitchFamily="7" charset="0"/>
            </a:rPr>
            <a:t>Area Surcharge ZIP Code Listing 2021</a:t>
          </a:r>
          <a:endParaRPr lang="en-US" sz="1800" b="1" i="0" u="none" strike="noStrike">
            <a:solidFill>
              <a:schemeClr val="dk1"/>
            </a:solidFill>
            <a:effectLst/>
            <a:latin typeface="Arial" panose="020B0604020202020204" pitchFamily="7" charset="0"/>
            <a:ea typeface="+mn-ea"/>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r>
            <a:rPr lang="en-US" sz="1000" b="1" i="1">
              <a:latin typeface="Arial" panose="020B0604020202020204" pitchFamily="7" charset="0"/>
              <a:cs typeface="Arial" panose="020B0604020202020204" pitchFamily="7" charset="0"/>
            </a:rPr>
            <a:t>A Delivery Area Surcharge applies to packages delivered to the ZIP Codes listed below. </a:t>
          </a:r>
          <a:endParaRPr lang="en-US" sz="1000" b="1" i="1">
            <a:latin typeface="Arial" panose="020B0604020202020204" pitchFamily="7" charset="0"/>
            <a:cs typeface="Arial" panose="020B0604020202020204" pitchFamily="7" charset="0"/>
          </a:endParaRPr>
        </a:p>
        <a:p>
          <a:pPr>
            <a:lnSpc>
              <a:spcPts val="1000"/>
            </a:lnSpc>
          </a:pPr>
          <a:r>
            <a:rPr lang="en-US" sz="1000" b="1" i="1" u="none" strike="noStrike">
              <a:solidFill>
                <a:schemeClr val="dk1"/>
              </a:solidFill>
              <a:effectLst/>
              <a:latin typeface="Arial" panose="020B0604020202020204" pitchFamily="7" charset="0"/>
              <a:ea typeface="+mn-ea"/>
              <a:cs typeface="Arial" panose="020B0604020202020204" pitchFamily="7" charset="0"/>
            </a:rPr>
            <a:t>A Pickup Area Surcharge will apply for On-Call Pickup requests at a residence in the ZIP Codes below.</a:t>
          </a:r>
          <a:r>
            <a:rPr lang="en-US" sz="1000" b="1" i="1">
              <a:latin typeface="Arial" panose="020B0604020202020204" pitchFamily="7" charset="0"/>
              <a:cs typeface="Arial" panose="020B0604020202020204" pitchFamily="7" charset="0"/>
            </a:rPr>
            <a:t> </a:t>
          </a:r>
          <a:endParaRPr lang="en-US" altLang="en-US" sz="1000" b="1" i="1">
            <a:latin typeface="Arial" panose="020B0604020202020204" pitchFamily="7" charset="0"/>
            <a:cs typeface="Arial" panose="020B0604020202020204" pitchFamily="7" charset="0"/>
          </a:endParaRPr>
        </a:p>
      </xdr:txBody>
    </xdr:sp>
    <xdr:clientData/>
  </xdr:twoCellAnchor>
  <xdr:twoCellAnchor>
    <xdr:from>
      <xdr:col>2</xdr:col>
      <xdr:colOff>508004</xdr:colOff>
      <xdr:row>1780</xdr:row>
      <xdr:rowOff>52915</xdr:rowOff>
    </xdr:from>
    <xdr:to>
      <xdr:col>13</xdr:col>
      <xdr:colOff>267865</xdr:colOff>
      <xdr:row>1785</xdr:row>
      <xdr:rowOff>151495</xdr:rowOff>
    </xdr:to>
    <xdr:sp>
      <xdr:nvSpPr>
        <xdr:cNvPr id="77" name="TextBox 60"/>
        <xdr:cNvSpPr txBox="1"/>
      </xdr:nvSpPr>
      <xdr:spPr>
        <a:xfrm>
          <a:off x="1108710" y="305862355"/>
          <a:ext cx="6367145" cy="9556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nSpc>
              <a:spcPts val="1900"/>
            </a:lnSpc>
          </a:pPr>
          <a:r>
            <a:rPr lang="en-US" sz="1800" b="1" i="0" u="none" strike="noStrike">
              <a:solidFill>
                <a:schemeClr val="dk1"/>
              </a:solidFill>
              <a:effectLst/>
              <a:latin typeface="Arial" panose="020B0604020202020204" pitchFamily="7" charset="0"/>
              <a:ea typeface="+mn-ea"/>
              <a:cs typeface="Arial" panose="020B0604020202020204" pitchFamily="7" charset="0"/>
            </a:rPr>
            <a:t>Area Surcharge ZIP Code Listing 2021</a:t>
          </a:r>
          <a:endParaRPr lang="en-US" sz="1800" b="1" i="0" u="none" strike="noStrike">
            <a:solidFill>
              <a:schemeClr val="dk1"/>
            </a:solidFill>
            <a:effectLst/>
            <a:latin typeface="Arial" panose="020B0604020202020204" pitchFamily="7" charset="0"/>
            <a:ea typeface="+mn-ea"/>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r>
            <a:rPr lang="en-US" sz="1000" b="1" i="1">
              <a:latin typeface="Arial" panose="020B0604020202020204" pitchFamily="7" charset="0"/>
              <a:cs typeface="Arial" panose="020B0604020202020204" pitchFamily="7" charset="0"/>
            </a:rPr>
            <a:t>A Delivery Area Surcharge applies to packages delivered to the ZIP Codes listed below. </a:t>
          </a:r>
          <a:endParaRPr lang="en-US" sz="1000" b="1" i="1">
            <a:latin typeface="Arial" panose="020B0604020202020204" pitchFamily="7" charset="0"/>
            <a:cs typeface="Arial" panose="020B0604020202020204" pitchFamily="7" charset="0"/>
          </a:endParaRPr>
        </a:p>
        <a:p>
          <a:pPr>
            <a:lnSpc>
              <a:spcPts val="1000"/>
            </a:lnSpc>
          </a:pPr>
          <a:r>
            <a:rPr lang="en-US" sz="1000" b="1" i="1" u="none" strike="noStrike">
              <a:solidFill>
                <a:schemeClr val="dk1"/>
              </a:solidFill>
              <a:effectLst/>
              <a:latin typeface="Arial" panose="020B0604020202020204" pitchFamily="7" charset="0"/>
              <a:ea typeface="+mn-ea"/>
              <a:cs typeface="Arial" panose="020B0604020202020204" pitchFamily="7" charset="0"/>
            </a:rPr>
            <a:t>A Pickup Area Surcharge will apply for On-Call Pickup requests at a residence in the ZIP Codes below.</a:t>
          </a:r>
          <a:r>
            <a:rPr lang="en-US" sz="1000" b="1" i="1">
              <a:latin typeface="Arial" panose="020B0604020202020204" pitchFamily="7" charset="0"/>
              <a:cs typeface="Arial" panose="020B0604020202020204" pitchFamily="7" charset="0"/>
            </a:rPr>
            <a:t> </a:t>
          </a:r>
          <a:endParaRPr lang="en-US" altLang="en-US" sz="1000" b="1" i="1">
            <a:latin typeface="Arial" panose="020B0604020202020204" pitchFamily="7" charset="0"/>
            <a:cs typeface="Arial" panose="020B0604020202020204" pitchFamily="7" charset="0"/>
          </a:endParaRPr>
        </a:p>
      </xdr:txBody>
    </xdr:sp>
    <xdr:clientData/>
  </xdr:twoCellAnchor>
  <xdr:twoCellAnchor>
    <xdr:from>
      <xdr:col>2</xdr:col>
      <xdr:colOff>497421</xdr:colOff>
      <xdr:row>1834</xdr:row>
      <xdr:rowOff>63498</xdr:rowOff>
    </xdr:from>
    <xdr:to>
      <xdr:col>13</xdr:col>
      <xdr:colOff>257282</xdr:colOff>
      <xdr:row>1840</xdr:row>
      <xdr:rowOff>0</xdr:rowOff>
    </xdr:to>
    <xdr:sp>
      <xdr:nvSpPr>
        <xdr:cNvPr id="78" name="TextBox 61"/>
        <xdr:cNvSpPr txBox="1"/>
      </xdr:nvSpPr>
      <xdr:spPr>
        <a:xfrm>
          <a:off x="1097915" y="315149865"/>
          <a:ext cx="6367780" cy="96583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nSpc>
              <a:spcPts val="1900"/>
            </a:lnSpc>
          </a:pPr>
          <a:r>
            <a:rPr lang="en-US" sz="1800" b="1" i="0" u="none" strike="noStrike">
              <a:solidFill>
                <a:schemeClr val="dk1"/>
              </a:solidFill>
              <a:effectLst/>
              <a:latin typeface="Arial" panose="020B0604020202020204" pitchFamily="7" charset="0"/>
              <a:ea typeface="+mn-ea"/>
              <a:cs typeface="Arial" panose="020B0604020202020204" pitchFamily="7" charset="0"/>
            </a:rPr>
            <a:t>Area Surcharge ZIP Code Listing 2021</a:t>
          </a:r>
          <a:endParaRPr lang="en-US" sz="1800" b="1" i="0" u="none" strike="noStrike">
            <a:solidFill>
              <a:schemeClr val="dk1"/>
            </a:solidFill>
            <a:effectLst/>
            <a:latin typeface="Arial" panose="020B0604020202020204" pitchFamily="7" charset="0"/>
            <a:ea typeface="+mn-ea"/>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r>
            <a:rPr lang="en-US" sz="1000" b="1" i="1">
              <a:latin typeface="Arial" panose="020B0604020202020204" pitchFamily="7" charset="0"/>
              <a:cs typeface="Arial" panose="020B0604020202020204" pitchFamily="7" charset="0"/>
            </a:rPr>
            <a:t>A Delivery Area Surcharge applies to packages delivered to the ZIP Codes listed below. </a:t>
          </a:r>
          <a:endParaRPr lang="en-US" sz="1000" b="1" i="1">
            <a:latin typeface="Arial" panose="020B0604020202020204" pitchFamily="7" charset="0"/>
            <a:cs typeface="Arial" panose="020B0604020202020204" pitchFamily="7" charset="0"/>
          </a:endParaRPr>
        </a:p>
        <a:p>
          <a:pPr>
            <a:lnSpc>
              <a:spcPts val="1000"/>
            </a:lnSpc>
          </a:pPr>
          <a:r>
            <a:rPr lang="en-US" sz="1000" b="1" i="1" u="none" strike="noStrike">
              <a:solidFill>
                <a:schemeClr val="dk1"/>
              </a:solidFill>
              <a:effectLst/>
              <a:latin typeface="Arial" panose="020B0604020202020204" pitchFamily="7" charset="0"/>
              <a:ea typeface="+mn-ea"/>
              <a:cs typeface="Arial" panose="020B0604020202020204" pitchFamily="7" charset="0"/>
            </a:rPr>
            <a:t>A Pickup Area Surcharge will apply for On-Call Pickup requests at a residence in the ZIP Codes below.</a:t>
          </a:r>
          <a:r>
            <a:rPr lang="en-US" sz="1000" b="1" i="1">
              <a:latin typeface="Arial" panose="020B0604020202020204" pitchFamily="7" charset="0"/>
              <a:cs typeface="Arial" panose="020B0604020202020204" pitchFamily="7" charset="0"/>
            </a:rPr>
            <a:t> </a:t>
          </a:r>
          <a:endParaRPr lang="en-US" altLang="en-US" sz="1000" b="1" i="1">
            <a:latin typeface="Arial" panose="020B0604020202020204" pitchFamily="7" charset="0"/>
            <a:cs typeface="Arial" panose="020B0604020202020204" pitchFamily="7" charset="0"/>
          </a:endParaRPr>
        </a:p>
      </xdr:txBody>
    </xdr:sp>
    <xdr:clientData/>
  </xdr:twoCellAnchor>
  <xdr:twoCellAnchor>
    <xdr:from>
      <xdr:col>2</xdr:col>
      <xdr:colOff>508004</xdr:colOff>
      <xdr:row>1888</xdr:row>
      <xdr:rowOff>95247</xdr:rowOff>
    </xdr:from>
    <xdr:to>
      <xdr:col>13</xdr:col>
      <xdr:colOff>267865</xdr:colOff>
      <xdr:row>1894</xdr:row>
      <xdr:rowOff>0</xdr:rowOff>
    </xdr:to>
    <xdr:sp>
      <xdr:nvSpPr>
        <xdr:cNvPr id="79" name="TextBox 62"/>
        <xdr:cNvSpPr txBox="1"/>
      </xdr:nvSpPr>
      <xdr:spPr>
        <a:xfrm>
          <a:off x="1108710" y="324458965"/>
          <a:ext cx="6367145" cy="93408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nSpc>
              <a:spcPts val="1900"/>
            </a:lnSpc>
          </a:pPr>
          <a:r>
            <a:rPr lang="en-US" sz="1800" b="1" i="0" u="none" strike="noStrike">
              <a:solidFill>
                <a:schemeClr val="dk1"/>
              </a:solidFill>
              <a:effectLst/>
              <a:latin typeface="Arial" panose="020B0604020202020204" pitchFamily="7" charset="0"/>
              <a:ea typeface="+mn-ea"/>
              <a:cs typeface="Arial" panose="020B0604020202020204" pitchFamily="7" charset="0"/>
            </a:rPr>
            <a:t>Area Surcharge ZIP Code Listing 2021</a:t>
          </a:r>
          <a:endParaRPr lang="en-US" sz="1800" b="1" i="0" u="none" strike="noStrike">
            <a:solidFill>
              <a:schemeClr val="dk1"/>
            </a:solidFill>
            <a:effectLst/>
            <a:latin typeface="Arial" panose="020B0604020202020204" pitchFamily="7" charset="0"/>
            <a:ea typeface="+mn-ea"/>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r>
            <a:rPr lang="en-US" sz="1000" b="1" i="1">
              <a:latin typeface="Arial" panose="020B0604020202020204" pitchFamily="7" charset="0"/>
              <a:cs typeface="Arial" panose="020B0604020202020204" pitchFamily="7" charset="0"/>
            </a:rPr>
            <a:t>A Delivery Area Surcharge applies to packages delivered to the ZIP Codes listed below. </a:t>
          </a:r>
          <a:endParaRPr lang="en-US" sz="1000" b="1" i="1">
            <a:latin typeface="Arial" panose="020B0604020202020204" pitchFamily="7" charset="0"/>
            <a:cs typeface="Arial" panose="020B0604020202020204" pitchFamily="7" charset="0"/>
          </a:endParaRPr>
        </a:p>
        <a:p>
          <a:pPr>
            <a:lnSpc>
              <a:spcPts val="1000"/>
            </a:lnSpc>
          </a:pPr>
          <a:r>
            <a:rPr lang="en-US" sz="1000" b="1" i="1" u="none" strike="noStrike">
              <a:solidFill>
                <a:schemeClr val="dk1"/>
              </a:solidFill>
              <a:effectLst/>
              <a:latin typeface="Arial" panose="020B0604020202020204" pitchFamily="7" charset="0"/>
              <a:ea typeface="+mn-ea"/>
              <a:cs typeface="Arial" panose="020B0604020202020204" pitchFamily="7" charset="0"/>
            </a:rPr>
            <a:t>A Pickup Area Surcharge will apply for On-Call Pickup requests at a residence in the ZIP Codes below.</a:t>
          </a:r>
          <a:r>
            <a:rPr lang="en-US" sz="1000" b="1" i="1">
              <a:latin typeface="Arial" panose="020B0604020202020204" pitchFamily="7" charset="0"/>
              <a:cs typeface="Arial" panose="020B0604020202020204" pitchFamily="7" charset="0"/>
            </a:rPr>
            <a:t> </a:t>
          </a:r>
          <a:endParaRPr lang="en-US" altLang="en-US" sz="1000" b="1" i="1">
            <a:latin typeface="Arial" panose="020B0604020202020204" pitchFamily="7" charset="0"/>
            <a:cs typeface="Arial" panose="020B0604020202020204" pitchFamily="7" charset="0"/>
          </a:endParaRPr>
        </a:p>
      </xdr:txBody>
    </xdr:sp>
    <xdr:clientData/>
  </xdr:twoCellAnchor>
  <xdr:twoCellAnchor>
    <xdr:from>
      <xdr:col>2</xdr:col>
      <xdr:colOff>497421</xdr:colOff>
      <xdr:row>1942</xdr:row>
      <xdr:rowOff>52915</xdr:rowOff>
    </xdr:from>
    <xdr:to>
      <xdr:col>13</xdr:col>
      <xdr:colOff>257282</xdr:colOff>
      <xdr:row>1947</xdr:row>
      <xdr:rowOff>151495</xdr:rowOff>
    </xdr:to>
    <xdr:sp>
      <xdr:nvSpPr>
        <xdr:cNvPr id="80" name="TextBox 63"/>
        <xdr:cNvSpPr txBox="1"/>
      </xdr:nvSpPr>
      <xdr:spPr>
        <a:xfrm>
          <a:off x="1097915" y="333694405"/>
          <a:ext cx="6367780" cy="9556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nSpc>
              <a:spcPts val="1900"/>
            </a:lnSpc>
          </a:pPr>
          <a:r>
            <a:rPr lang="en-US" sz="1800" b="1" i="0" u="none" strike="noStrike">
              <a:solidFill>
                <a:schemeClr val="dk1"/>
              </a:solidFill>
              <a:effectLst/>
              <a:latin typeface="Arial" panose="020B0604020202020204" pitchFamily="7" charset="0"/>
              <a:ea typeface="+mn-ea"/>
              <a:cs typeface="Arial" panose="020B0604020202020204" pitchFamily="7" charset="0"/>
            </a:rPr>
            <a:t>Area Surcharge ZIP Code Listing 2021</a:t>
          </a:r>
          <a:endParaRPr lang="en-US" sz="1800" b="1" i="0" u="none" strike="noStrike">
            <a:solidFill>
              <a:schemeClr val="dk1"/>
            </a:solidFill>
            <a:effectLst/>
            <a:latin typeface="Arial" panose="020B0604020202020204" pitchFamily="7" charset="0"/>
            <a:ea typeface="+mn-ea"/>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r>
            <a:rPr lang="en-US" sz="1000" b="1" i="1">
              <a:latin typeface="Arial" panose="020B0604020202020204" pitchFamily="7" charset="0"/>
              <a:cs typeface="Arial" panose="020B0604020202020204" pitchFamily="7" charset="0"/>
            </a:rPr>
            <a:t>A Delivery Area Surcharge applies to packages delivered to the ZIP Codes listed below. </a:t>
          </a:r>
          <a:endParaRPr lang="en-US" sz="1000" b="1" i="1">
            <a:latin typeface="Arial" panose="020B0604020202020204" pitchFamily="7" charset="0"/>
            <a:cs typeface="Arial" panose="020B0604020202020204" pitchFamily="7" charset="0"/>
          </a:endParaRPr>
        </a:p>
        <a:p>
          <a:pPr>
            <a:lnSpc>
              <a:spcPts val="1000"/>
            </a:lnSpc>
          </a:pPr>
          <a:r>
            <a:rPr lang="en-US" sz="1000" b="1" i="1" u="none" strike="noStrike">
              <a:solidFill>
                <a:schemeClr val="dk1"/>
              </a:solidFill>
              <a:effectLst/>
              <a:latin typeface="Arial" panose="020B0604020202020204" pitchFamily="7" charset="0"/>
              <a:ea typeface="+mn-ea"/>
              <a:cs typeface="Arial" panose="020B0604020202020204" pitchFamily="7" charset="0"/>
            </a:rPr>
            <a:t>A Pickup Area Surcharge will apply for On-Call Pickup requests at a residence in the ZIP Codes below.</a:t>
          </a:r>
          <a:r>
            <a:rPr lang="en-US" sz="1000" b="1" i="1">
              <a:latin typeface="Arial" panose="020B0604020202020204" pitchFamily="7" charset="0"/>
              <a:cs typeface="Arial" panose="020B0604020202020204" pitchFamily="7" charset="0"/>
            </a:rPr>
            <a:t> </a:t>
          </a:r>
          <a:endParaRPr lang="en-US" altLang="en-US" sz="1000" b="1" i="1">
            <a:latin typeface="Arial" panose="020B0604020202020204" pitchFamily="7" charset="0"/>
            <a:cs typeface="Arial" panose="020B0604020202020204" pitchFamily="7" charset="0"/>
          </a:endParaRPr>
        </a:p>
      </xdr:txBody>
    </xdr:sp>
    <xdr:clientData/>
  </xdr:twoCellAnchor>
  <xdr:twoCellAnchor>
    <xdr:from>
      <xdr:col>2</xdr:col>
      <xdr:colOff>497421</xdr:colOff>
      <xdr:row>1996</xdr:row>
      <xdr:rowOff>63499</xdr:rowOff>
    </xdr:from>
    <xdr:to>
      <xdr:col>13</xdr:col>
      <xdr:colOff>257282</xdr:colOff>
      <xdr:row>2001</xdr:row>
      <xdr:rowOff>123826</xdr:rowOff>
    </xdr:to>
    <xdr:sp>
      <xdr:nvSpPr>
        <xdr:cNvPr id="81" name="TextBox 64"/>
        <xdr:cNvSpPr txBox="1"/>
      </xdr:nvSpPr>
      <xdr:spPr>
        <a:xfrm>
          <a:off x="1097915" y="342981915"/>
          <a:ext cx="6367780" cy="91821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nSpc>
              <a:spcPts val="1900"/>
            </a:lnSpc>
          </a:pPr>
          <a:r>
            <a:rPr lang="en-US" sz="1800" b="1" i="0" u="none" strike="noStrike">
              <a:solidFill>
                <a:schemeClr val="dk1"/>
              </a:solidFill>
              <a:effectLst/>
              <a:latin typeface="Arial" panose="020B0604020202020204" pitchFamily="7" charset="0"/>
              <a:ea typeface="+mn-ea"/>
              <a:cs typeface="Arial" panose="020B0604020202020204" pitchFamily="7" charset="0"/>
            </a:rPr>
            <a:t>Area Surcharge ZIP Code Listing 2021</a:t>
          </a:r>
          <a:endParaRPr lang="en-US" sz="1800" b="1" i="0" u="none" strike="noStrike">
            <a:solidFill>
              <a:schemeClr val="dk1"/>
            </a:solidFill>
            <a:effectLst/>
            <a:latin typeface="Arial" panose="020B0604020202020204" pitchFamily="7" charset="0"/>
            <a:ea typeface="+mn-ea"/>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r>
            <a:rPr lang="en-US" sz="1000" b="1" i="1">
              <a:latin typeface="Arial" panose="020B0604020202020204" pitchFamily="7" charset="0"/>
              <a:cs typeface="Arial" panose="020B0604020202020204" pitchFamily="7" charset="0"/>
            </a:rPr>
            <a:t>A Delivery Area Surcharge applies to packages delivered to the ZIP Codes listed below. </a:t>
          </a:r>
          <a:endParaRPr lang="en-US" sz="1000" b="1" i="1">
            <a:latin typeface="Arial" panose="020B0604020202020204" pitchFamily="7" charset="0"/>
            <a:cs typeface="Arial" panose="020B0604020202020204" pitchFamily="7" charset="0"/>
          </a:endParaRPr>
        </a:p>
        <a:p>
          <a:pPr>
            <a:lnSpc>
              <a:spcPts val="1000"/>
            </a:lnSpc>
          </a:pPr>
          <a:r>
            <a:rPr lang="en-US" sz="1000" b="1" i="1" u="none" strike="noStrike">
              <a:solidFill>
                <a:schemeClr val="dk1"/>
              </a:solidFill>
              <a:effectLst/>
              <a:latin typeface="Arial" panose="020B0604020202020204" pitchFamily="7" charset="0"/>
              <a:ea typeface="+mn-ea"/>
              <a:cs typeface="Arial" panose="020B0604020202020204" pitchFamily="7" charset="0"/>
            </a:rPr>
            <a:t>A Pickup Area Surcharge will apply for On-Call Pickup requests at a residence in the ZIP Codes below.</a:t>
          </a:r>
          <a:r>
            <a:rPr lang="en-US" sz="1000" b="1" i="1">
              <a:latin typeface="Arial" panose="020B0604020202020204" pitchFamily="7" charset="0"/>
              <a:cs typeface="Arial" panose="020B0604020202020204" pitchFamily="7" charset="0"/>
            </a:rPr>
            <a:t> </a:t>
          </a:r>
          <a:endParaRPr lang="en-US" altLang="en-US" sz="1000" b="1" i="1">
            <a:latin typeface="Arial" panose="020B0604020202020204" pitchFamily="7" charset="0"/>
            <a:cs typeface="Arial" panose="020B0604020202020204" pitchFamily="7" charset="0"/>
          </a:endParaRPr>
        </a:p>
      </xdr:txBody>
    </xdr:sp>
    <xdr:clientData/>
  </xdr:twoCellAnchor>
  <xdr:twoCellAnchor>
    <xdr:from>
      <xdr:col>2</xdr:col>
      <xdr:colOff>476255</xdr:colOff>
      <xdr:row>2050</xdr:row>
      <xdr:rowOff>52915</xdr:rowOff>
    </xdr:from>
    <xdr:to>
      <xdr:col>13</xdr:col>
      <xdr:colOff>236116</xdr:colOff>
      <xdr:row>2055</xdr:row>
      <xdr:rowOff>151495</xdr:rowOff>
    </xdr:to>
    <xdr:sp>
      <xdr:nvSpPr>
        <xdr:cNvPr id="82" name="TextBox 65"/>
        <xdr:cNvSpPr txBox="1"/>
      </xdr:nvSpPr>
      <xdr:spPr>
        <a:xfrm>
          <a:off x="1076960" y="352249105"/>
          <a:ext cx="6367145" cy="9556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nSpc>
              <a:spcPts val="1900"/>
            </a:lnSpc>
          </a:pPr>
          <a:r>
            <a:rPr lang="en-US" sz="1800" b="1" i="0" u="none" strike="noStrike">
              <a:solidFill>
                <a:schemeClr val="dk1"/>
              </a:solidFill>
              <a:effectLst/>
              <a:latin typeface="Arial" panose="020B0604020202020204" pitchFamily="7" charset="0"/>
              <a:ea typeface="+mn-ea"/>
              <a:cs typeface="Arial" panose="020B0604020202020204" pitchFamily="7" charset="0"/>
            </a:rPr>
            <a:t>Area Surcharge ZIP Code Listing 2021</a:t>
          </a:r>
          <a:endParaRPr lang="en-US" sz="1800" b="1" i="0" u="none" strike="noStrike">
            <a:solidFill>
              <a:schemeClr val="dk1"/>
            </a:solidFill>
            <a:effectLst/>
            <a:latin typeface="Arial" panose="020B0604020202020204" pitchFamily="7" charset="0"/>
            <a:ea typeface="+mn-ea"/>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r>
            <a:rPr lang="en-US" sz="1000" b="1" i="1">
              <a:latin typeface="Arial" panose="020B0604020202020204" pitchFamily="7" charset="0"/>
              <a:cs typeface="Arial" panose="020B0604020202020204" pitchFamily="7" charset="0"/>
            </a:rPr>
            <a:t>A Delivery Area Surcharge applies to packages delivered to the ZIP Codes listed below. </a:t>
          </a:r>
          <a:endParaRPr lang="en-US" sz="1000" b="1" i="1">
            <a:latin typeface="Arial" panose="020B0604020202020204" pitchFamily="7" charset="0"/>
            <a:cs typeface="Arial" panose="020B0604020202020204" pitchFamily="7" charset="0"/>
          </a:endParaRPr>
        </a:p>
        <a:p>
          <a:pPr>
            <a:lnSpc>
              <a:spcPts val="1000"/>
            </a:lnSpc>
          </a:pPr>
          <a:r>
            <a:rPr lang="en-US" sz="1000" b="1" i="1" u="none" strike="noStrike">
              <a:solidFill>
                <a:schemeClr val="dk1"/>
              </a:solidFill>
              <a:effectLst/>
              <a:latin typeface="Arial" panose="020B0604020202020204" pitchFamily="7" charset="0"/>
              <a:ea typeface="+mn-ea"/>
              <a:cs typeface="Arial" panose="020B0604020202020204" pitchFamily="7" charset="0"/>
            </a:rPr>
            <a:t>A Pickup Area Surcharge will apply for On-Call Pickup requests at a residence in the ZIP Codes below.</a:t>
          </a:r>
          <a:r>
            <a:rPr lang="en-US" sz="1000" b="1" i="1">
              <a:latin typeface="Arial" panose="020B0604020202020204" pitchFamily="7" charset="0"/>
              <a:cs typeface="Arial" panose="020B0604020202020204" pitchFamily="7" charset="0"/>
            </a:rPr>
            <a:t> </a:t>
          </a:r>
          <a:endParaRPr lang="en-US" altLang="en-US" sz="1000" b="1" i="1">
            <a:latin typeface="Arial" panose="020B0604020202020204" pitchFamily="7" charset="0"/>
            <a:cs typeface="Arial" panose="020B0604020202020204" pitchFamily="7" charset="0"/>
          </a:endParaRPr>
        </a:p>
      </xdr:txBody>
    </xdr:sp>
    <xdr:clientData/>
  </xdr:twoCellAnchor>
  <xdr:twoCellAnchor>
    <xdr:from>
      <xdr:col>2</xdr:col>
      <xdr:colOff>497421</xdr:colOff>
      <xdr:row>2104</xdr:row>
      <xdr:rowOff>52915</xdr:rowOff>
    </xdr:from>
    <xdr:to>
      <xdr:col>13</xdr:col>
      <xdr:colOff>257282</xdr:colOff>
      <xdr:row>2109</xdr:row>
      <xdr:rowOff>151496</xdr:rowOff>
    </xdr:to>
    <xdr:sp>
      <xdr:nvSpPr>
        <xdr:cNvPr id="83" name="TextBox 66"/>
        <xdr:cNvSpPr txBox="1"/>
      </xdr:nvSpPr>
      <xdr:spPr>
        <a:xfrm>
          <a:off x="1097915" y="361526455"/>
          <a:ext cx="6367780" cy="9556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nSpc>
              <a:spcPts val="1900"/>
            </a:lnSpc>
          </a:pPr>
          <a:r>
            <a:rPr lang="en-US" sz="1800" b="1" i="0" u="none" strike="noStrike">
              <a:solidFill>
                <a:schemeClr val="dk1"/>
              </a:solidFill>
              <a:effectLst/>
              <a:latin typeface="Arial" panose="020B0604020202020204" pitchFamily="7" charset="0"/>
              <a:ea typeface="+mn-ea"/>
              <a:cs typeface="Arial" panose="020B0604020202020204" pitchFamily="7" charset="0"/>
            </a:rPr>
            <a:t>Area Surcharge ZIP Code Listing 2021</a:t>
          </a:r>
          <a:endParaRPr lang="en-US" sz="1800" b="1" i="0" u="none" strike="noStrike">
            <a:solidFill>
              <a:schemeClr val="dk1"/>
            </a:solidFill>
            <a:effectLst/>
            <a:latin typeface="Arial" panose="020B0604020202020204" pitchFamily="7" charset="0"/>
            <a:ea typeface="+mn-ea"/>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r>
            <a:rPr lang="en-US" sz="1000" b="1" i="1">
              <a:latin typeface="Arial" panose="020B0604020202020204" pitchFamily="7" charset="0"/>
              <a:cs typeface="Arial" panose="020B0604020202020204" pitchFamily="7" charset="0"/>
            </a:rPr>
            <a:t>A Delivery Area Surcharge applies to packages delivered to the ZIP Codes listed below. </a:t>
          </a:r>
          <a:endParaRPr lang="en-US" sz="1000" b="1" i="1">
            <a:latin typeface="Arial" panose="020B0604020202020204" pitchFamily="7" charset="0"/>
            <a:cs typeface="Arial" panose="020B0604020202020204" pitchFamily="7" charset="0"/>
          </a:endParaRPr>
        </a:p>
        <a:p>
          <a:pPr>
            <a:lnSpc>
              <a:spcPts val="1000"/>
            </a:lnSpc>
          </a:pPr>
          <a:r>
            <a:rPr lang="en-US" sz="1000" b="1" i="1" u="none" strike="noStrike">
              <a:solidFill>
                <a:schemeClr val="dk1"/>
              </a:solidFill>
              <a:effectLst/>
              <a:latin typeface="Arial" panose="020B0604020202020204" pitchFamily="7" charset="0"/>
              <a:ea typeface="+mn-ea"/>
              <a:cs typeface="Arial" panose="020B0604020202020204" pitchFamily="7" charset="0"/>
            </a:rPr>
            <a:t>A Pickup Area Surcharge will apply for On-Call Pickup requests at a residence in the ZIP Codes below.</a:t>
          </a:r>
          <a:r>
            <a:rPr lang="en-US" sz="1000" b="1" i="1">
              <a:latin typeface="Arial" panose="020B0604020202020204" pitchFamily="7" charset="0"/>
              <a:cs typeface="Arial" panose="020B0604020202020204" pitchFamily="7" charset="0"/>
            </a:rPr>
            <a:t> </a:t>
          </a:r>
          <a:endParaRPr lang="en-US" altLang="en-US" sz="1000" b="1" i="1">
            <a:latin typeface="Arial" panose="020B0604020202020204" pitchFamily="7" charset="0"/>
            <a:cs typeface="Arial" panose="020B0604020202020204" pitchFamily="7" charset="0"/>
          </a:endParaRPr>
        </a:p>
      </xdr:txBody>
    </xdr:sp>
    <xdr:clientData/>
  </xdr:twoCellAnchor>
  <xdr:twoCellAnchor>
    <xdr:from>
      <xdr:col>2</xdr:col>
      <xdr:colOff>497421</xdr:colOff>
      <xdr:row>2158</xdr:row>
      <xdr:rowOff>74081</xdr:rowOff>
    </xdr:from>
    <xdr:to>
      <xdr:col>13</xdr:col>
      <xdr:colOff>257282</xdr:colOff>
      <xdr:row>2164</xdr:row>
      <xdr:rowOff>0</xdr:rowOff>
    </xdr:to>
    <xdr:sp>
      <xdr:nvSpPr>
        <xdr:cNvPr id="84" name="TextBox 67"/>
        <xdr:cNvSpPr txBox="1"/>
      </xdr:nvSpPr>
      <xdr:spPr>
        <a:xfrm>
          <a:off x="1097915" y="370824760"/>
          <a:ext cx="6367780" cy="9550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nSpc>
              <a:spcPts val="1900"/>
            </a:lnSpc>
          </a:pPr>
          <a:r>
            <a:rPr lang="en-US" sz="1800" b="1" i="0" u="none" strike="noStrike">
              <a:solidFill>
                <a:schemeClr val="dk1"/>
              </a:solidFill>
              <a:effectLst/>
              <a:latin typeface="Arial" panose="020B0604020202020204" pitchFamily="7" charset="0"/>
              <a:ea typeface="+mn-ea"/>
              <a:cs typeface="Arial" panose="020B0604020202020204" pitchFamily="7" charset="0"/>
            </a:rPr>
            <a:t>Area Surcharge ZIP Code Listing 2021</a:t>
          </a:r>
          <a:endParaRPr lang="en-US" sz="1800" b="1" i="0" u="none" strike="noStrike">
            <a:solidFill>
              <a:schemeClr val="dk1"/>
            </a:solidFill>
            <a:effectLst/>
            <a:latin typeface="Arial" panose="020B0604020202020204" pitchFamily="7" charset="0"/>
            <a:ea typeface="+mn-ea"/>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r>
            <a:rPr lang="en-US" sz="1000" b="1" i="1">
              <a:latin typeface="Arial" panose="020B0604020202020204" pitchFamily="7" charset="0"/>
              <a:cs typeface="Arial" panose="020B0604020202020204" pitchFamily="7" charset="0"/>
            </a:rPr>
            <a:t>A Delivery Area Surcharge applies to packages delivered to the ZIP Codes listed below. </a:t>
          </a:r>
          <a:endParaRPr lang="en-US" sz="1000" b="1" i="1">
            <a:latin typeface="Arial" panose="020B0604020202020204" pitchFamily="7" charset="0"/>
            <a:cs typeface="Arial" panose="020B0604020202020204" pitchFamily="7" charset="0"/>
          </a:endParaRPr>
        </a:p>
        <a:p>
          <a:pPr>
            <a:lnSpc>
              <a:spcPts val="1000"/>
            </a:lnSpc>
          </a:pPr>
          <a:r>
            <a:rPr lang="en-US" sz="1000" b="1" i="1" u="none" strike="noStrike">
              <a:solidFill>
                <a:schemeClr val="dk1"/>
              </a:solidFill>
              <a:effectLst/>
              <a:latin typeface="Arial" panose="020B0604020202020204" pitchFamily="7" charset="0"/>
              <a:ea typeface="+mn-ea"/>
              <a:cs typeface="Arial" panose="020B0604020202020204" pitchFamily="7" charset="0"/>
            </a:rPr>
            <a:t>A Pickup Area Surcharge will apply for On-Call Pickup requests at a residence in the ZIP Codes below.</a:t>
          </a:r>
          <a:r>
            <a:rPr lang="en-US" sz="1000" b="1" i="1">
              <a:latin typeface="Arial" panose="020B0604020202020204" pitchFamily="7" charset="0"/>
              <a:cs typeface="Arial" panose="020B0604020202020204" pitchFamily="7" charset="0"/>
            </a:rPr>
            <a:t> </a:t>
          </a:r>
          <a:endParaRPr lang="en-US" altLang="en-US" sz="1000" b="1" i="1">
            <a:latin typeface="Arial" panose="020B0604020202020204" pitchFamily="7" charset="0"/>
            <a:cs typeface="Arial" panose="020B0604020202020204" pitchFamily="7" charset="0"/>
          </a:endParaRPr>
        </a:p>
      </xdr:txBody>
    </xdr:sp>
    <xdr:clientData/>
  </xdr:twoCellAnchor>
  <xdr:twoCellAnchor>
    <xdr:from>
      <xdr:col>2</xdr:col>
      <xdr:colOff>508004</xdr:colOff>
      <xdr:row>2212</xdr:row>
      <xdr:rowOff>52915</xdr:rowOff>
    </xdr:from>
    <xdr:to>
      <xdr:col>13</xdr:col>
      <xdr:colOff>267865</xdr:colOff>
      <xdr:row>2217</xdr:row>
      <xdr:rowOff>151496</xdr:rowOff>
    </xdr:to>
    <xdr:sp>
      <xdr:nvSpPr>
        <xdr:cNvPr id="85" name="TextBox 68"/>
        <xdr:cNvSpPr txBox="1"/>
      </xdr:nvSpPr>
      <xdr:spPr>
        <a:xfrm>
          <a:off x="1108710" y="380081155"/>
          <a:ext cx="6367145" cy="9556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nSpc>
              <a:spcPts val="1900"/>
            </a:lnSpc>
          </a:pPr>
          <a:r>
            <a:rPr lang="en-US" sz="1800" b="1" i="0" u="none" strike="noStrike">
              <a:solidFill>
                <a:schemeClr val="dk1"/>
              </a:solidFill>
              <a:effectLst/>
              <a:latin typeface="Arial" panose="020B0604020202020204" pitchFamily="7" charset="0"/>
              <a:ea typeface="+mn-ea"/>
              <a:cs typeface="Arial" panose="020B0604020202020204" pitchFamily="7" charset="0"/>
            </a:rPr>
            <a:t>Area Surcharge ZIP Code Listing 2021</a:t>
          </a:r>
          <a:endParaRPr lang="en-US" sz="1800" b="1" i="0" u="none" strike="noStrike">
            <a:solidFill>
              <a:schemeClr val="dk1"/>
            </a:solidFill>
            <a:effectLst/>
            <a:latin typeface="Arial" panose="020B0604020202020204" pitchFamily="7" charset="0"/>
            <a:ea typeface="+mn-ea"/>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r>
            <a:rPr lang="en-US" sz="1000" b="1" i="1">
              <a:latin typeface="Arial" panose="020B0604020202020204" pitchFamily="7" charset="0"/>
              <a:cs typeface="Arial" panose="020B0604020202020204" pitchFamily="7" charset="0"/>
            </a:rPr>
            <a:t>A Delivery Area Surcharge applies to packages delivered to the ZIP Codes listed below. </a:t>
          </a:r>
          <a:endParaRPr lang="en-US" sz="1000" b="1" i="1">
            <a:latin typeface="Arial" panose="020B0604020202020204" pitchFamily="7" charset="0"/>
            <a:cs typeface="Arial" panose="020B0604020202020204" pitchFamily="7" charset="0"/>
          </a:endParaRPr>
        </a:p>
        <a:p>
          <a:pPr>
            <a:lnSpc>
              <a:spcPts val="1000"/>
            </a:lnSpc>
          </a:pPr>
          <a:r>
            <a:rPr lang="en-US" sz="1000" b="1" i="1" u="none" strike="noStrike">
              <a:solidFill>
                <a:schemeClr val="dk1"/>
              </a:solidFill>
              <a:effectLst/>
              <a:latin typeface="Arial" panose="020B0604020202020204" pitchFamily="7" charset="0"/>
              <a:ea typeface="+mn-ea"/>
              <a:cs typeface="Arial" panose="020B0604020202020204" pitchFamily="7" charset="0"/>
            </a:rPr>
            <a:t>A Pickup Area Surcharge will apply for On-Call Pickup requests at a residence in the ZIP Codes below.</a:t>
          </a:r>
          <a:r>
            <a:rPr lang="en-US" sz="1000" b="1" i="1">
              <a:latin typeface="Arial" panose="020B0604020202020204" pitchFamily="7" charset="0"/>
              <a:cs typeface="Arial" panose="020B0604020202020204" pitchFamily="7" charset="0"/>
            </a:rPr>
            <a:t> </a:t>
          </a:r>
          <a:endParaRPr lang="en-US" altLang="en-US" sz="1000" b="1" i="1">
            <a:latin typeface="Arial" panose="020B0604020202020204" pitchFamily="7" charset="0"/>
            <a:cs typeface="Arial" panose="020B0604020202020204" pitchFamily="7" charset="0"/>
          </a:endParaRPr>
        </a:p>
      </xdr:txBody>
    </xdr:sp>
    <xdr:clientData/>
  </xdr:twoCellAnchor>
  <xdr:twoCellAnchor editAs="oneCell">
    <xdr:from>
      <xdr:col>1</xdr:col>
      <xdr:colOff>9525</xdr:colOff>
      <xdr:row>2266</xdr:row>
      <xdr:rowOff>38100</xdr:rowOff>
    </xdr:from>
    <xdr:to>
      <xdr:col>2</xdr:col>
      <xdr:colOff>104775</xdr:colOff>
      <xdr:row>2271</xdr:row>
      <xdr:rowOff>57150</xdr:rowOff>
    </xdr:to>
    <xdr:pic>
      <xdr:nvPicPr>
        <xdr:cNvPr id="86" name="Picture 40"/>
        <xdr:cNvPicPr>
          <a:picLocks noChangeAspect="1"/>
        </xdr:cNvPicPr>
      </xdr:nvPicPr>
      <xdr:blipFill>
        <a:blip r:embed="rId1"/>
        <a:srcRect/>
        <a:stretch>
          <a:fillRect/>
        </a:stretch>
      </xdr:blipFill>
      <xdr:spPr>
        <a:xfrm>
          <a:off x="9525" y="389343900"/>
          <a:ext cx="69596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524608</xdr:colOff>
      <xdr:row>2266</xdr:row>
      <xdr:rowOff>82795</xdr:rowOff>
    </xdr:from>
    <xdr:to>
      <xdr:col>13</xdr:col>
      <xdr:colOff>280621</xdr:colOff>
      <xdr:row>2272</xdr:row>
      <xdr:rowOff>16853</xdr:rowOff>
    </xdr:to>
    <xdr:sp>
      <xdr:nvSpPr>
        <xdr:cNvPr id="87" name="TextBox 2"/>
        <xdr:cNvSpPr txBox="1"/>
      </xdr:nvSpPr>
      <xdr:spPr>
        <a:xfrm>
          <a:off x="1125220" y="389388350"/>
          <a:ext cx="6363335" cy="9626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nSpc>
              <a:spcPts val="1900"/>
            </a:lnSpc>
          </a:pPr>
          <a:r>
            <a:rPr lang="en-US" sz="1800" b="1" i="0" u="none" strike="noStrike">
              <a:solidFill>
                <a:schemeClr val="dk1"/>
              </a:solidFill>
              <a:effectLst/>
              <a:latin typeface="Arial" panose="020B0604020202020204" pitchFamily="7" charset="0"/>
              <a:ea typeface="+mn-ea"/>
              <a:cs typeface="Arial" panose="020B0604020202020204" pitchFamily="7" charset="0"/>
            </a:rPr>
            <a:t>Area Surcharge ZIP Code Listing 2021</a:t>
          </a:r>
          <a:endParaRPr lang="en-US" sz="1800" b="1" i="0" u="none" strike="noStrike">
            <a:solidFill>
              <a:schemeClr val="dk1"/>
            </a:solidFill>
            <a:effectLst/>
            <a:latin typeface="Arial" panose="020B0604020202020204" pitchFamily="7" charset="0"/>
            <a:ea typeface="+mn-ea"/>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r>
            <a:rPr lang="en-US" sz="1000" b="1" i="1">
              <a:latin typeface="Arial" panose="020B0604020202020204" pitchFamily="7" charset="0"/>
              <a:cs typeface="Arial" panose="020B0604020202020204" pitchFamily="7" charset="0"/>
            </a:rPr>
            <a:t>A Remote Area Surcharge applies to packages delivered to the ZIP Codes listed below. </a:t>
          </a:r>
          <a:endParaRPr lang="en-US" sz="1000" b="1" i="1">
            <a:latin typeface="Arial" panose="020B0604020202020204" pitchFamily="7" charset="0"/>
            <a:cs typeface="Arial" panose="020B0604020202020204" pitchFamily="7" charset="0"/>
          </a:endParaRPr>
        </a:p>
        <a:p>
          <a:pPr>
            <a:lnSpc>
              <a:spcPts val="1000"/>
            </a:lnSpc>
          </a:pPr>
          <a:r>
            <a:rPr lang="en-US" sz="1000" b="1" i="1" u="none" strike="noStrike">
              <a:solidFill>
                <a:schemeClr val="dk1"/>
              </a:solidFill>
              <a:effectLst/>
              <a:latin typeface="Arial" panose="020B0604020202020204" pitchFamily="7" charset="0"/>
              <a:ea typeface="+mn-ea"/>
              <a:cs typeface="Arial" panose="020B0604020202020204" pitchFamily="7" charset="0"/>
            </a:rPr>
            <a:t>A Pickup Area Surcharge will apply for On-Call Pickup requests at a residence in the ZIP Codes below.</a:t>
          </a:r>
          <a:r>
            <a:rPr lang="en-US" sz="1000" b="1" i="1">
              <a:latin typeface="Arial" panose="020B0604020202020204" pitchFamily="7" charset="0"/>
              <a:cs typeface="Arial" panose="020B0604020202020204" pitchFamily="7" charset="0"/>
            </a:rPr>
            <a:t> </a:t>
          </a:r>
          <a:endParaRPr lang="en-US" altLang="en-US" sz="1000" b="1" i="1">
            <a:latin typeface="Arial" panose="020B0604020202020204" pitchFamily="7" charset="0"/>
            <a:cs typeface="Arial" panose="020B0604020202020204" pitchFamily="7" charset="0"/>
          </a:endParaRPr>
        </a:p>
      </xdr:txBody>
    </xdr:sp>
    <xdr:clientData/>
  </xdr:twoCellAnchor>
  <xdr:twoCellAnchor editAs="oneCell">
    <xdr:from>
      <xdr:col>1</xdr:col>
      <xdr:colOff>9525</xdr:colOff>
      <xdr:row>2283</xdr:row>
      <xdr:rowOff>38100</xdr:rowOff>
    </xdr:from>
    <xdr:to>
      <xdr:col>2</xdr:col>
      <xdr:colOff>104775</xdr:colOff>
      <xdr:row>2288</xdr:row>
      <xdr:rowOff>57150</xdr:rowOff>
    </xdr:to>
    <xdr:pic>
      <xdr:nvPicPr>
        <xdr:cNvPr id="88" name="Picture 40"/>
        <xdr:cNvPicPr>
          <a:picLocks noChangeAspect="1"/>
        </xdr:cNvPicPr>
      </xdr:nvPicPr>
      <xdr:blipFill>
        <a:blip r:embed="rId1"/>
        <a:srcRect/>
        <a:stretch>
          <a:fillRect/>
        </a:stretch>
      </xdr:blipFill>
      <xdr:spPr>
        <a:xfrm>
          <a:off x="9525" y="392277600"/>
          <a:ext cx="69596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524608</xdr:colOff>
      <xdr:row>2283</xdr:row>
      <xdr:rowOff>82795</xdr:rowOff>
    </xdr:from>
    <xdr:to>
      <xdr:col>13</xdr:col>
      <xdr:colOff>280621</xdr:colOff>
      <xdr:row>2289</xdr:row>
      <xdr:rowOff>16853</xdr:rowOff>
    </xdr:to>
    <xdr:sp>
      <xdr:nvSpPr>
        <xdr:cNvPr id="89" name="TextBox 2"/>
        <xdr:cNvSpPr txBox="1"/>
      </xdr:nvSpPr>
      <xdr:spPr>
        <a:xfrm>
          <a:off x="1125220" y="392322050"/>
          <a:ext cx="6363335" cy="9626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nSpc>
              <a:spcPts val="1900"/>
            </a:lnSpc>
          </a:pPr>
          <a:r>
            <a:rPr lang="en-US" sz="1800" b="1" i="0" u="none" strike="noStrike">
              <a:solidFill>
                <a:schemeClr val="dk1"/>
              </a:solidFill>
              <a:effectLst/>
              <a:latin typeface="Arial" panose="020B0604020202020204" pitchFamily="7" charset="0"/>
              <a:ea typeface="+mn-ea"/>
              <a:cs typeface="Arial" panose="020B0604020202020204" pitchFamily="7" charset="0"/>
            </a:rPr>
            <a:t>Area Surcharge ZIP Code Listing 2021</a:t>
          </a:r>
          <a:endParaRPr lang="en-US" sz="1800" b="1" i="0" u="none" strike="noStrike">
            <a:solidFill>
              <a:schemeClr val="dk1"/>
            </a:solidFill>
            <a:effectLst/>
            <a:latin typeface="Arial" panose="020B0604020202020204" pitchFamily="7" charset="0"/>
            <a:ea typeface="+mn-ea"/>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endParaRPr lang="en-US" sz="1000" b="1" i="1">
            <a:latin typeface="Arial" panose="020B0604020202020204" pitchFamily="7" charset="0"/>
            <a:cs typeface="Arial" panose="020B0604020202020204" pitchFamily="7" charset="0"/>
          </a:endParaRPr>
        </a:p>
        <a:p>
          <a:pPr>
            <a:lnSpc>
              <a:spcPts val="1000"/>
            </a:lnSpc>
          </a:pPr>
          <a:r>
            <a:rPr lang="en-US" sz="1000" b="1" i="1">
              <a:latin typeface="Arial" panose="020B0604020202020204" pitchFamily="7" charset="0"/>
              <a:cs typeface="Arial" panose="020B0604020202020204" pitchFamily="7" charset="0"/>
            </a:rPr>
            <a:t>A Remote Area Surcharge applies to packages delivered to the ZIP Codes listed below. </a:t>
          </a:r>
          <a:endParaRPr lang="en-US" sz="1000" b="1" i="1">
            <a:latin typeface="Arial" panose="020B0604020202020204" pitchFamily="7" charset="0"/>
            <a:cs typeface="Arial" panose="020B0604020202020204" pitchFamily="7" charset="0"/>
          </a:endParaRPr>
        </a:p>
        <a:p>
          <a:pPr>
            <a:lnSpc>
              <a:spcPts val="1000"/>
            </a:lnSpc>
          </a:pPr>
          <a:r>
            <a:rPr lang="en-US" sz="1000" b="1" i="1" u="none" strike="noStrike">
              <a:solidFill>
                <a:schemeClr val="dk1"/>
              </a:solidFill>
              <a:effectLst/>
              <a:latin typeface="Arial" panose="020B0604020202020204" pitchFamily="7" charset="0"/>
              <a:ea typeface="+mn-ea"/>
              <a:cs typeface="Arial" panose="020B0604020202020204" pitchFamily="7" charset="0"/>
            </a:rPr>
            <a:t>A Pickup Area Surcharge will apply for On-Call Pickup requests at a residence in the ZIP Codes below.</a:t>
          </a:r>
          <a:r>
            <a:rPr lang="en-US" sz="1000" b="1" i="1">
              <a:latin typeface="Arial" panose="020B0604020202020204" pitchFamily="7" charset="0"/>
              <a:cs typeface="Arial" panose="020B0604020202020204" pitchFamily="7" charset="0"/>
            </a:rPr>
            <a:t> </a:t>
          </a:r>
          <a:endParaRPr lang="en-US" altLang="en-US" sz="1000" b="1" i="1">
            <a:latin typeface="Arial" panose="020B0604020202020204" pitchFamily="7" charset="0"/>
            <a:cs typeface="Arial" panose="020B0604020202020204" pitchFamily="7"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Users\Administrator\Desktop\3.12&#25253;&#20215;\&#27719;&#40718;&#36890;&#25253;&#20215;\&#21516;&#34892;&#25253;&#20215;\&#27719;&#40718;&#36890;&#25253;&#20215;\&#21516;&#34892;&#25253;&#20215;\108&#20214;+9.13&#21495;+&#33258;&#39134;&#21271;&#20140;A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29579;&#38745;\&#27719;&#40718;&#36890;&#25253;&#20215;\&#21516;&#34892;&#25253;&#20215;\&#27719;&#40718;&#36890;&#22269;&#38469;&#21516;&#34892;&#25253;&#20215;-2020.04.23&#26085;&#25191;&#34892;.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清单"/>
      <sheetName val="美国发票模板"/>
      <sheetName val="美国装箱单模板"/>
      <sheetName val="子单号"/>
    </sheetNames>
    <sheetDataSet>
      <sheetData sheetId="0" refreshError="1"/>
      <sheetData sheetId="1" refreshError="1"/>
      <sheetData sheetId="2" refreshError="1"/>
      <sheetData sheetId="3"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目录"/>
      <sheetName val="美国专线（韩国直飞）"/>
      <sheetName val="美国专线（广州南航直飞）"/>
      <sheetName val="美国空派-口罩渠道"/>
      <sheetName val="美国专线（敏感货）"/>
      <sheetName val="美国直送专线"/>
      <sheetName val="美国海加派（盐田普快）"/>
      <sheetName val="美国海加派（美森快船）"/>
      <sheetName val="盐田快船（卡派双清包税）"/>
      <sheetName val="美森快船（卡派双清包税）"/>
      <sheetName val="美国海加派（纯电池）"/>
      <sheetName val="欧洲专线(大陆飞）"/>
      <sheetName val="欧洲专线(香港飞)"/>
      <sheetName val="渝新欧铁路"/>
      <sheetName val="渝新欧小包专线"/>
      <sheetName val="大陆UPS红单-美国（普货）"/>
      <sheetName val="美国专线(香港直飞)"/>
      <sheetName val="美国专线（韩国转飞）"/>
      <sheetName val="美国专线（北京转飞）"/>
      <sheetName val="美国专线（北京直飞）"/>
      <sheetName val="美国专线（纯电池）"/>
      <sheetName val="美国英国海外仓增值服务"/>
      <sheetName val="美国发票装箱单模板"/>
      <sheetName val="欧洲专线发票模板"/>
      <sheetName val="超大件UPS后端派送收费标准"/>
      <sheetName val="UPS公布价"/>
      <sheetName val="反倾销表"/>
      <sheetName val="磁性表"/>
      <sheetName val="美国海卡分区"/>
      <sheetName val="DHL旺季附加费"/>
      <sheetName val="欧洲铁路专线发票"/>
      <sheetName val="欧洲铁路专线装箱单"/>
      <sheetName val="美国亚马逊地址大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hyperlink" Target="http://www.17track.net/" TargetMode="External"/><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2" Type="http://schemas.openxmlformats.org/officeDocument/2006/relationships/hyperlink" Target="http://www.17track.net/" TargetMode="External"/><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hyperlink" Target="http://www.17track.net/" TargetMode="External"/><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K43"/>
  <sheetViews>
    <sheetView showGridLines="0" zoomScale="70" zoomScaleNormal="70" topLeftCell="B1" workbookViewId="0">
      <selection activeCell="F8" sqref="F8"/>
    </sheetView>
  </sheetViews>
  <sheetFormatPr defaultColWidth="8.88333333333333" defaultRowHeight="14.25"/>
  <cols>
    <col min="1" max="1" width="8.88333333333333" style="204" hidden="1" customWidth="1"/>
    <col min="2" max="2" width="38.3833333333333" style="204" customWidth="1"/>
    <col min="3" max="3" width="31.375" style="204" customWidth="1"/>
    <col min="4" max="4" width="42.1333333333333" style="204" customWidth="1"/>
    <col min="5" max="5" width="26.7833333333333" style="1465" customWidth="1"/>
    <col min="6" max="6" width="20.5333333333333" style="204" customWidth="1"/>
    <col min="7" max="7" width="40.625" style="204" customWidth="1"/>
    <col min="8" max="8" width="29.4583333333333" style="204" customWidth="1"/>
    <col min="9" max="9" width="32" style="204" customWidth="1"/>
    <col min="10" max="10" width="46.6" style="204" customWidth="1"/>
    <col min="11" max="16384" width="8.88333333333333" style="204"/>
  </cols>
  <sheetData>
    <row r="1" ht="180" customHeight="1" spans="2:10">
      <c r="B1" s="1466" t="s">
        <v>0</v>
      </c>
      <c r="C1" s="1467"/>
      <c r="D1" s="1467"/>
      <c r="E1" s="1467"/>
      <c r="F1" s="1467"/>
      <c r="G1" s="1467"/>
      <c r="H1" s="1467"/>
      <c r="I1" s="1467"/>
      <c r="J1" s="1582"/>
    </row>
    <row r="2" ht="30" customHeight="1" spans="2:11">
      <c r="B2" s="1468" t="s">
        <v>1</v>
      </c>
      <c r="C2" s="1469"/>
      <c r="D2" s="1469"/>
      <c r="E2" s="1469"/>
      <c r="F2" s="1469"/>
      <c r="G2" s="1469"/>
      <c r="H2" s="1469"/>
      <c r="I2" s="1469"/>
      <c r="J2" s="1583"/>
      <c r="K2" s="1584"/>
    </row>
    <row r="3" ht="30" customHeight="1" spans="2:11">
      <c r="B3" s="1470" t="s">
        <v>2</v>
      </c>
      <c r="C3" s="1471"/>
      <c r="D3" s="1471"/>
      <c r="E3" s="1471"/>
      <c r="F3" s="1471"/>
      <c r="G3" s="1471"/>
      <c r="H3" s="1471"/>
      <c r="I3" s="1471"/>
      <c r="J3" s="1585"/>
      <c r="K3" s="1584"/>
    </row>
    <row r="4" ht="45" customHeight="1" spans="2:11">
      <c r="B4" s="1472" t="s">
        <v>3</v>
      </c>
      <c r="C4" s="1473" t="s">
        <v>4</v>
      </c>
      <c r="D4" s="1474" t="s">
        <v>5</v>
      </c>
      <c r="E4" s="1474" t="s">
        <v>6</v>
      </c>
      <c r="F4" s="1474" t="s">
        <v>7</v>
      </c>
      <c r="G4" s="1474" t="s">
        <v>8</v>
      </c>
      <c r="H4" s="1475" t="s">
        <v>9</v>
      </c>
      <c r="I4" s="1586" t="s">
        <v>10</v>
      </c>
      <c r="J4" s="1587" t="s">
        <v>11</v>
      </c>
      <c r="K4" s="1584"/>
    </row>
    <row r="5" ht="35" customHeight="1" spans="2:10">
      <c r="B5" s="1476" t="s">
        <v>12</v>
      </c>
      <c r="C5" s="1477" t="s">
        <v>13</v>
      </c>
      <c r="D5" s="1478" t="s">
        <v>14</v>
      </c>
      <c r="E5" s="1479" t="s">
        <v>15</v>
      </c>
      <c r="F5" s="1480" t="s">
        <v>16</v>
      </c>
      <c r="G5" s="1481" t="s">
        <v>17</v>
      </c>
      <c r="H5" s="1482" t="s">
        <v>18</v>
      </c>
      <c r="I5" s="1482" t="s">
        <v>19</v>
      </c>
      <c r="J5" s="1588" t="s">
        <v>20</v>
      </c>
    </row>
    <row r="6" s="1460" customFormat="1" ht="35" customHeight="1" spans="2:11">
      <c r="B6" s="1483"/>
      <c r="C6" s="1484"/>
      <c r="D6" s="1485" t="s">
        <v>21</v>
      </c>
      <c r="E6" s="1486" t="s">
        <v>15</v>
      </c>
      <c r="F6" s="1487" t="s">
        <v>16</v>
      </c>
      <c r="G6" s="1488" t="s">
        <v>22</v>
      </c>
      <c r="H6" s="1489" t="s">
        <v>23</v>
      </c>
      <c r="I6" s="1489" t="s">
        <v>19</v>
      </c>
      <c r="J6" s="1589" t="s">
        <v>20</v>
      </c>
      <c r="K6" s="1590"/>
    </row>
    <row r="7" s="1" customFormat="1" ht="35" customHeight="1" spans="2:11">
      <c r="B7" s="1483"/>
      <c r="C7" s="1484"/>
      <c r="D7" s="1485" t="s">
        <v>24</v>
      </c>
      <c r="E7" s="1486">
        <v>6000</v>
      </c>
      <c r="F7" s="1487" t="s">
        <v>16</v>
      </c>
      <c r="G7" s="1488" t="s">
        <v>25</v>
      </c>
      <c r="H7" s="1489" t="s">
        <v>26</v>
      </c>
      <c r="I7" s="1489" t="s">
        <v>27</v>
      </c>
      <c r="J7" s="1589" t="s">
        <v>28</v>
      </c>
      <c r="K7" s="1590"/>
    </row>
    <row r="8" s="1" customFormat="1" ht="35" customHeight="1" spans="2:11">
      <c r="B8" s="1483"/>
      <c r="C8" s="1484"/>
      <c r="D8" s="1485" t="s">
        <v>29</v>
      </c>
      <c r="E8" s="1486">
        <v>6000</v>
      </c>
      <c r="F8" s="1487" t="s">
        <v>16</v>
      </c>
      <c r="G8" s="1488" t="s">
        <v>30</v>
      </c>
      <c r="H8" s="1489" t="s">
        <v>26</v>
      </c>
      <c r="I8" s="1489" t="s">
        <v>27</v>
      </c>
      <c r="J8" s="1589" t="s">
        <v>20</v>
      </c>
      <c r="K8" s="1590"/>
    </row>
    <row r="9" s="1" customFormat="1" ht="35" customHeight="1" spans="2:10">
      <c r="B9" s="1483"/>
      <c r="C9" s="1484"/>
      <c r="D9" s="1485" t="s">
        <v>31</v>
      </c>
      <c r="E9" s="1486" t="s">
        <v>32</v>
      </c>
      <c r="F9" s="1487" t="s">
        <v>16</v>
      </c>
      <c r="G9" s="1481" t="s">
        <v>33</v>
      </c>
      <c r="H9" s="1489" t="s">
        <v>26</v>
      </c>
      <c r="I9" s="1489" t="s">
        <v>27</v>
      </c>
      <c r="J9" s="1589" t="s">
        <v>28</v>
      </c>
    </row>
    <row r="10" s="1" customFormat="1" ht="35" customHeight="1" spans="2:10">
      <c r="B10" s="1483"/>
      <c r="C10" s="1484"/>
      <c r="D10" s="1485" t="s">
        <v>34</v>
      </c>
      <c r="E10" s="1486">
        <v>6000</v>
      </c>
      <c r="F10" s="1490" t="s">
        <v>16</v>
      </c>
      <c r="G10" s="1488" t="s">
        <v>25</v>
      </c>
      <c r="H10" s="1489" t="s">
        <v>26</v>
      </c>
      <c r="I10" s="1489" t="s">
        <v>27</v>
      </c>
      <c r="J10" s="1589" t="s">
        <v>35</v>
      </c>
    </row>
    <row r="11" s="1" customFormat="1" ht="35" customHeight="1" spans="2:10">
      <c r="B11" s="1483"/>
      <c r="C11" s="1484"/>
      <c r="D11" s="1491" t="s">
        <v>36</v>
      </c>
      <c r="E11" s="1492">
        <v>6000</v>
      </c>
      <c r="F11" s="1493" t="s">
        <v>16</v>
      </c>
      <c r="G11" s="1488" t="s">
        <v>25</v>
      </c>
      <c r="H11" s="1494" t="s">
        <v>18</v>
      </c>
      <c r="I11" s="1494" t="s">
        <v>19</v>
      </c>
      <c r="J11" s="1591" t="s">
        <v>28</v>
      </c>
    </row>
    <row r="12" s="1" customFormat="1" ht="35" customHeight="1" spans="2:10">
      <c r="B12" s="1483"/>
      <c r="C12" s="1495" t="s">
        <v>37</v>
      </c>
      <c r="D12" s="1496" t="s">
        <v>38</v>
      </c>
      <c r="E12" s="1497" t="s">
        <v>15</v>
      </c>
      <c r="F12" s="1498" t="s">
        <v>16</v>
      </c>
      <c r="G12" s="1481" t="s">
        <v>17</v>
      </c>
      <c r="H12" s="1482" t="s">
        <v>39</v>
      </c>
      <c r="I12" s="1482" t="s">
        <v>27</v>
      </c>
      <c r="J12" s="1592" t="s">
        <v>20</v>
      </c>
    </row>
    <row r="13" s="1" customFormat="1" ht="35" customHeight="1" spans="2:10">
      <c r="B13" s="1499"/>
      <c r="C13" s="1500"/>
      <c r="D13" s="1501" t="s">
        <v>40</v>
      </c>
      <c r="E13" s="1502">
        <v>6000</v>
      </c>
      <c r="F13" s="1503" t="s">
        <v>16</v>
      </c>
      <c r="G13" s="1504" t="s">
        <v>25</v>
      </c>
      <c r="H13" s="1505" t="s">
        <v>39</v>
      </c>
      <c r="I13" s="1505" t="s">
        <v>27</v>
      </c>
      <c r="J13" s="1591" t="s">
        <v>28</v>
      </c>
    </row>
    <row r="14" s="1357" customFormat="1" ht="10" customHeight="1" spans="2:10">
      <c r="B14" s="1506"/>
      <c r="C14" s="1506"/>
      <c r="D14" s="1507"/>
      <c r="E14" s="1508"/>
      <c r="F14" s="1509"/>
      <c r="G14" s="1510"/>
      <c r="H14" s="1511"/>
      <c r="I14" s="1511"/>
      <c r="J14" s="1511"/>
    </row>
    <row r="15" ht="35" customHeight="1" spans="2:10">
      <c r="B15" s="1512" t="s">
        <v>41</v>
      </c>
      <c r="C15" s="1513" t="s">
        <v>13</v>
      </c>
      <c r="D15" s="1514" t="s">
        <v>42</v>
      </c>
      <c r="E15" s="1515">
        <v>6000</v>
      </c>
      <c r="F15" s="1516" t="s">
        <v>16</v>
      </c>
      <c r="G15" s="1517" t="s">
        <v>25</v>
      </c>
      <c r="H15" s="1518" t="s">
        <v>43</v>
      </c>
      <c r="I15" s="1518" t="s">
        <v>44</v>
      </c>
      <c r="J15" s="1593" t="s">
        <v>45</v>
      </c>
    </row>
    <row r="16" ht="35" customHeight="1" spans="2:10">
      <c r="B16" s="1519"/>
      <c r="C16" s="1520"/>
      <c r="D16" s="1521" t="s">
        <v>46</v>
      </c>
      <c r="E16" s="1522"/>
      <c r="F16" s="1523"/>
      <c r="G16" s="1524" t="s">
        <v>25</v>
      </c>
      <c r="H16" s="1525" t="s">
        <v>47</v>
      </c>
      <c r="I16" s="1525" t="s">
        <v>48</v>
      </c>
      <c r="J16" s="1594" t="s">
        <v>45</v>
      </c>
    </row>
    <row r="17" ht="35" customHeight="1" spans="2:10">
      <c r="B17" s="1519"/>
      <c r="C17" s="1520"/>
      <c r="D17" s="1521" t="s">
        <v>49</v>
      </c>
      <c r="E17" s="1522"/>
      <c r="F17" s="1523"/>
      <c r="G17" s="1524" t="s">
        <v>25</v>
      </c>
      <c r="H17" s="1525" t="s">
        <v>47</v>
      </c>
      <c r="I17" s="1525" t="s">
        <v>48</v>
      </c>
      <c r="J17" s="1594" t="s">
        <v>45</v>
      </c>
    </row>
    <row r="18" ht="35" customHeight="1" spans="2:10">
      <c r="B18" s="1519"/>
      <c r="C18" s="1520"/>
      <c r="D18" s="1521" t="s">
        <v>50</v>
      </c>
      <c r="E18" s="1522"/>
      <c r="F18" s="1523"/>
      <c r="G18" s="1524" t="s">
        <v>25</v>
      </c>
      <c r="H18" s="1525" t="s">
        <v>51</v>
      </c>
      <c r="I18" s="1525" t="s">
        <v>52</v>
      </c>
      <c r="J18" s="1594" t="s">
        <v>45</v>
      </c>
    </row>
    <row r="19" ht="35" customHeight="1" spans="2:10">
      <c r="B19" s="1519"/>
      <c r="C19" s="1520"/>
      <c r="D19" s="1521" t="s">
        <v>53</v>
      </c>
      <c r="E19" s="1522"/>
      <c r="F19" s="1523"/>
      <c r="G19" s="1524" t="s">
        <v>25</v>
      </c>
      <c r="H19" s="1525" t="s">
        <v>54</v>
      </c>
      <c r="I19" s="1525" t="s">
        <v>55</v>
      </c>
      <c r="J19" s="1594" t="s">
        <v>45</v>
      </c>
    </row>
    <row r="20" ht="35" customHeight="1" spans="2:10">
      <c r="B20" s="1519"/>
      <c r="C20" s="1520"/>
      <c r="D20" s="1521" t="s">
        <v>56</v>
      </c>
      <c r="E20" s="1522"/>
      <c r="F20" s="1523"/>
      <c r="G20" s="1524" t="s">
        <v>25</v>
      </c>
      <c r="H20" s="1525" t="s">
        <v>57</v>
      </c>
      <c r="I20" s="1525" t="s">
        <v>58</v>
      </c>
      <c r="J20" s="1594" t="s">
        <v>45</v>
      </c>
    </row>
    <row r="21" ht="35" customHeight="1" spans="2:10">
      <c r="B21" s="1519"/>
      <c r="C21" s="1526"/>
      <c r="D21" s="1527" t="s">
        <v>59</v>
      </c>
      <c r="E21" s="1528">
        <v>6000</v>
      </c>
      <c r="F21" s="1529" t="s">
        <v>16</v>
      </c>
      <c r="G21" s="1530" t="s">
        <v>25</v>
      </c>
      <c r="H21" s="1531" t="s">
        <v>57</v>
      </c>
      <c r="I21" s="1531" t="s">
        <v>58</v>
      </c>
      <c r="J21" s="1595" t="s">
        <v>45</v>
      </c>
    </row>
    <row r="22" s="1" customFormat="1" ht="35" customHeight="1" spans="2:10">
      <c r="B22" s="1519"/>
      <c r="C22" s="1532" t="s">
        <v>60</v>
      </c>
      <c r="D22" s="1514" t="s">
        <v>61</v>
      </c>
      <c r="E22" s="1515">
        <v>6000</v>
      </c>
      <c r="F22" s="1516" t="s">
        <v>16</v>
      </c>
      <c r="G22" s="1517" t="s">
        <v>25</v>
      </c>
      <c r="H22" s="1518" t="s">
        <v>62</v>
      </c>
      <c r="I22" s="1518" t="s">
        <v>63</v>
      </c>
      <c r="J22" s="1593" t="s">
        <v>45</v>
      </c>
    </row>
    <row r="23" s="1" customFormat="1" ht="35" customHeight="1" spans="2:10">
      <c r="B23" s="1519"/>
      <c r="C23" s="1533"/>
      <c r="D23" s="1521" t="s">
        <v>64</v>
      </c>
      <c r="E23" s="1522">
        <v>6000</v>
      </c>
      <c r="F23" s="1523"/>
      <c r="G23" s="1524" t="s">
        <v>25</v>
      </c>
      <c r="H23" s="1525" t="s">
        <v>62</v>
      </c>
      <c r="I23" s="1525" t="s">
        <v>65</v>
      </c>
      <c r="J23" s="1594" t="s">
        <v>66</v>
      </c>
    </row>
    <row r="24" ht="35" customHeight="1" spans="2:10">
      <c r="B24" s="1519"/>
      <c r="C24" s="1534"/>
      <c r="D24" s="1527" t="s">
        <v>67</v>
      </c>
      <c r="E24" s="1528">
        <v>6000</v>
      </c>
      <c r="F24" s="1529" t="s">
        <v>16</v>
      </c>
      <c r="G24" s="1530" t="s">
        <v>25</v>
      </c>
      <c r="H24" s="1535" t="s">
        <v>68</v>
      </c>
      <c r="I24" s="1535" t="s">
        <v>69</v>
      </c>
      <c r="J24" s="1595" t="s">
        <v>45</v>
      </c>
    </row>
    <row r="25" ht="35" customHeight="1" spans="2:10">
      <c r="B25" s="1519"/>
      <c r="C25" s="1536" t="s">
        <v>70</v>
      </c>
      <c r="D25" s="1537" t="s">
        <v>71</v>
      </c>
      <c r="E25" s="1538">
        <v>6000</v>
      </c>
      <c r="F25" s="1539" t="s">
        <v>16</v>
      </c>
      <c r="G25" s="1540" t="s">
        <v>25</v>
      </c>
      <c r="H25" s="1541" t="s">
        <v>72</v>
      </c>
      <c r="I25" s="1541" t="s">
        <v>73</v>
      </c>
      <c r="J25" s="1596" t="s">
        <v>66</v>
      </c>
    </row>
    <row r="26" ht="35" customHeight="1" spans="2:10">
      <c r="B26" s="1519"/>
      <c r="C26" s="1533"/>
      <c r="D26" s="1521" t="s">
        <v>74</v>
      </c>
      <c r="E26" s="1522"/>
      <c r="F26" s="1523"/>
      <c r="G26" s="1540" t="s">
        <v>25</v>
      </c>
      <c r="H26" s="1525" t="s">
        <v>62</v>
      </c>
      <c r="I26" s="1525" t="s">
        <v>63</v>
      </c>
      <c r="J26" s="1594" t="s">
        <v>66</v>
      </c>
    </row>
    <row r="27" s="1411" customFormat="1" ht="35" customHeight="1" spans="2:10">
      <c r="B27" s="1519"/>
      <c r="C27" s="1533"/>
      <c r="D27" s="1521" t="s">
        <v>75</v>
      </c>
      <c r="E27" s="1522"/>
      <c r="F27" s="1523"/>
      <c r="G27" s="1540" t="s">
        <v>25</v>
      </c>
      <c r="H27" s="1525" t="s">
        <v>76</v>
      </c>
      <c r="I27" s="1525" t="s">
        <v>77</v>
      </c>
      <c r="J27" s="1594" t="s">
        <v>66</v>
      </c>
    </row>
    <row r="28" ht="35" customHeight="1" spans="2:10">
      <c r="B28" s="1542"/>
      <c r="C28" s="1534"/>
      <c r="D28" s="1527" t="s">
        <v>78</v>
      </c>
      <c r="E28" s="1528"/>
      <c r="F28" s="1529"/>
      <c r="G28" s="1530" t="s">
        <v>25</v>
      </c>
      <c r="H28" s="1531" t="s">
        <v>54</v>
      </c>
      <c r="I28" s="1531" t="s">
        <v>48</v>
      </c>
      <c r="J28" s="1595" t="s">
        <v>66</v>
      </c>
    </row>
    <row r="29" s="1461" customFormat="1" ht="10" customHeight="1" spans="2:10">
      <c r="B29" s="1543"/>
      <c r="C29" s="1544"/>
      <c r="D29" s="1545"/>
      <c r="E29" s="1546"/>
      <c r="F29" s="1547"/>
      <c r="G29" s="1548"/>
      <c r="H29" s="1549"/>
      <c r="I29" s="1549"/>
      <c r="J29" s="1597"/>
    </row>
    <row r="30" s="1" customFormat="1" ht="35" customHeight="1" spans="2:10">
      <c r="B30" s="1550" t="s">
        <v>79</v>
      </c>
      <c r="C30" s="1551" t="s">
        <v>80</v>
      </c>
      <c r="D30" s="1552" t="s">
        <v>81</v>
      </c>
      <c r="E30" s="1553">
        <v>6000</v>
      </c>
      <c r="F30" s="1554" t="s">
        <v>16</v>
      </c>
      <c r="G30" s="1555" t="s">
        <v>82</v>
      </c>
      <c r="H30" s="1556" t="s">
        <v>68</v>
      </c>
      <c r="I30" s="1598" t="s">
        <v>83</v>
      </c>
      <c r="J30" s="1599" t="s">
        <v>84</v>
      </c>
    </row>
    <row r="31" s="1462" customFormat="1" ht="10" customHeight="1" spans="2:10">
      <c r="B31" s="1557"/>
      <c r="C31" s="1544"/>
      <c r="D31" s="1545"/>
      <c r="E31" s="1546"/>
      <c r="F31" s="1547"/>
      <c r="G31" s="1558"/>
      <c r="H31" s="1559"/>
      <c r="I31" s="1600"/>
      <c r="J31" s="1601"/>
    </row>
    <row r="32" ht="35" customHeight="1" spans="2:10">
      <c r="B32" s="1560" t="s">
        <v>85</v>
      </c>
      <c r="C32" s="1561"/>
      <c r="D32" s="1562" t="s">
        <v>86</v>
      </c>
      <c r="E32" s="1563" t="s">
        <v>87</v>
      </c>
      <c r="F32" s="1563" t="s">
        <v>16</v>
      </c>
      <c r="G32" s="1564" t="s">
        <v>87</v>
      </c>
      <c r="H32" s="1564" t="s">
        <v>87</v>
      </c>
      <c r="I32" s="1564" t="s">
        <v>87</v>
      </c>
      <c r="J32" s="1602" t="s">
        <v>88</v>
      </c>
    </row>
    <row r="33" s="1" customFormat="1" ht="10" customHeight="1" spans="4:10">
      <c r="D33" s="1565"/>
      <c r="E33" s="1565"/>
      <c r="F33" s="1566"/>
      <c r="G33" s="1565"/>
      <c r="H33" s="1565"/>
      <c r="I33" s="1565"/>
      <c r="J33" s="1603"/>
    </row>
    <row r="34" s="1463" customFormat="1" ht="36" customHeight="1" spans="2:10">
      <c r="B34" s="1567" t="s">
        <v>89</v>
      </c>
      <c r="C34" s="1567"/>
      <c r="D34" s="1567"/>
      <c r="E34" s="1568"/>
      <c r="F34" s="1568"/>
      <c r="G34" s="1569"/>
      <c r="H34" s="1569"/>
      <c r="I34" s="1569"/>
      <c r="J34" s="1604" t="s">
        <v>90</v>
      </c>
    </row>
    <row r="35" s="1464" customFormat="1" ht="22.95" customHeight="1" spans="2:10">
      <c r="B35" s="1570" t="s">
        <v>91</v>
      </c>
      <c r="C35" s="1571" t="s">
        <v>92</v>
      </c>
      <c r="D35" s="1572"/>
      <c r="E35" s="1572"/>
      <c r="F35" s="1573"/>
      <c r="G35" s="1570" t="s">
        <v>93</v>
      </c>
      <c r="H35" s="1574" t="s">
        <v>94</v>
      </c>
      <c r="I35" s="1605" t="s">
        <v>95</v>
      </c>
      <c r="J35" s="1606"/>
    </row>
    <row r="36" s="1464" customFormat="1" ht="22.95" customHeight="1" spans="2:10">
      <c r="B36" s="1570"/>
      <c r="C36" s="1575"/>
      <c r="D36" s="1576"/>
      <c r="E36" s="1576"/>
      <c r="F36" s="1577"/>
      <c r="G36" s="1570"/>
      <c r="H36" s="1574" t="s">
        <v>96</v>
      </c>
      <c r="I36" s="1607"/>
      <c r="J36" s="1608"/>
    </row>
    <row r="37" ht="18.75" spans="2:7">
      <c r="B37" s="1578" t="s">
        <v>97</v>
      </c>
      <c r="C37" s="1578"/>
      <c r="D37" s="1578"/>
      <c r="E37" s="1579"/>
      <c r="F37" s="1578"/>
      <c r="G37" s="1578"/>
    </row>
    <row r="38" ht="18.75" spans="2:7">
      <c r="B38" s="1578" t="s">
        <v>98</v>
      </c>
      <c r="C38" s="1578"/>
      <c r="D38" s="1578"/>
      <c r="E38" s="1579"/>
      <c r="F38" s="1578"/>
      <c r="G38" s="1578"/>
    </row>
    <row r="39" ht="18.75" spans="2:7">
      <c r="B39" s="1578" t="s">
        <v>99</v>
      </c>
      <c r="C39" s="1578"/>
      <c r="D39" s="1578"/>
      <c r="E39" s="1579"/>
      <c r="F39" s="1578"/>
      <c r="G39" s="1578"/>
    </row>
    <row r="40" ht="18.75" spans="2:7">
      <c r="B40" s="1578" t="s">
        <v>100</v>
      </c>
      <c r="C40" s="1578"/>
      <c r="D40" s="1578"/>
      <c r="E40" s="1579"/>
      <c r="F40" s="1578"/>
      <c r="G40" s="1580"/>
    </row>
    <row r="41" ht="18.75" spans="2:7">
      <c r="B41" s="1578" t="s">
        <v>101</v>
      </c>
      <c r="C41" s="1578"/>
      <c r="D41" s="1578"/>
      <c r="E41" s="1579"/>
      <c r="F41" s="1578"/>
      <c r="G41" s="1578"/>
    </row>
    <row r="42" ht="18.75" spans="2:7">
      <c r="B42" s="1578" t="s">
        <v>102</v>
      </c>
      <c r="C42" s="1578"/>
      <c r="D42" s="1578"/>
      <c r="E42" s="1579"/>
      <c r="F42" s="1578"/>
      <c r="G42" s="1578"/>
    </row>
    <row r="43" ht="25.5" spans="2:7">
      <c r="B43" s="1581" t="s">
        <v>103</v>
      </c>
      <c r="C43" s="1581"/>
      <c r="D43" s="1578"/>
      <c r="E43" s="1579"/>
      <c r="F43" s="1578"/>
      <c r="G43" s="1578"/>
    </row>
  </sheetData>
  <mergeCells count="19">
    <mergeCell ref="B1:J1"/>
    <mergeCell ref="B2:J2"/>
    <mergeCell ref="B3:J3"/>
    <mergeCell ref="B5:B13"/>
    <mergeCell ref="B15:B28"/>
    <mergeCell ref="B35:B36"/>
    <mergeCell ref="C5:C11"/>
    <mergeCell ref="C12:C13"/>
    <mergeCell ref="C15:C21"/>
    <mergeCell ref="C22:C24"/>
    <mergeCell ref="C25:C28"/>
    <mergeCell ref="E15:E20"/>
    <mergeCell ref="E25:E28"/>
    <mergeCell ref="F15:F20"/>
    <mergeCell ref="F22:F23"/>
    <mergeCell ref="F25:F28"/>
    <mergeCell ref="G35:G36"/>
    <mergeCell ref="I35:J36"/>
    <mergeCell ref="C35:F36"/>
  </mergeCells>
  <conditionalFormatting sqref="B5">
    <cfRule type="dataBar" priority="1">
      <dataBar>
        <cfvo type="min"/>
        <cfvo type="max"/>
        <color rgb="FFFFB628"/>
      </dataBar>
      <extLst>
        <ext xmlns:x14="http://schemas.microsoft.com/office/spreadsheetml/2009/9/main" uri="{B025F937-C7B1-47D3-B67F-A62EFF666E3E}">
          <x14:id>{063f125b-1231-4a1e-933f-e744f929bc23}</x14:id>
        </ext>
      </extLst>
    </cfRule>
  </conditionalFormatting>
  <conditionalFormatting sqref="C25">
    <cfRule type="dataBar" priority="2">
      <dataBar>
        <cfvo type="min"/>
        <cfvo type="max"/>
        <color rgb="FFFFB628"/>
      </dataBar>
      <extLst>
        <ext xmlns:x14="http://schemas.microsoft.com/office/spreadsheetml/2009/9/main" uri="{B025F937-C7B1-47D3-B67F-A62EFF666E3E}">
          <x14:id>{69b3c450-dc25-4194-8cf2-1a038f00f033}</x14:id>
        </ext>
      </extLst>
    </cfRule>
  </conditionalFormatting>
  <hyperlinks>
    <hyperlink ref="J34" location="冲货处罚标准!A1" display="冲货行为处罚标准-点击查看"/>
    <hyperlink ref="F32" location="美国海外仓增值服务!A1" display="进入价格表"/>
    <hyperlink ref="F30" location="'海派&amp;卡派（纯电池）'!A1" display="进入价格表"/>
    <hyperlink ref="F5" location="'空运（大陆直飞统配）'!A1" display="进入价格表"/>
    <hyperlink ref="F7" location="'空派（纯电池）'!A1" display="进入价格表"/>
    <hyperlink ref="F11" location="美国空运超大件快递派!A1" display="进入价格表"/>
    <hyperlink ref="F13" location="美国空运超大件卡车派!A1" display="进入价格表"/>
    <hyperlink ref="F12" location="'大陆直飞(统配)-卡车派送'!A1" display="进入价格表"/>
    <hyperlink ref="F17" location="海派整套报价!A1"/>
    <hyperlink ref="F15" location="海派整套报价!A1" display="进入价格表"/>
    <hyperlink ref="F16" location="海派整套报价!A1"/>
    <hyperlink ref="F19" location="海派整套报价!A1"/>
    <hyperlink ref="F21" location="美国海运超大件快递派!A1" display="进入价格表"/>
    <hyperlink ref="F24" location="美国海运超大件卡派!A1" display="进入价格表"/>
    <hyperlink ref="F22" location="'卡派报价（双清包税）'!A1" display="进入价格表"/>
    <hyperlink ref="F23" location="'卡派报价（双清包税）'!A1"/>
    <hyperlink ref="F22:F23" location="'卡派报价（双清包税）'!A1" display="进入价格表"/>
    <hyperlink ref="F25" location="'纽约直航-综合报价'!A1" display="进入价格表"/>
    <hyperlink ref="F26" location="'纽约直航-综合报价'!A1"/>
    <hyperlink ref="F28" location="'纽约直航-综合报价'!A1"/>
    <hyperlink ref="F25:F28" location="'私人地址卡派(包税）  '!A1" display="进入价格表"/>
    <hyperlink ref="F25:F28" location="'私人地址 海卡(包税）'!A1" display="进入价格表"/>
    <hyperlink ref="F25:F28" location="'私人地址 卡派(包税）'!A1" display="进入价格表"/>
    <hyperlink ref="F6" location="'空派（韩国直飞）'!A1" display="进入价格表"/>
    <hyperlink ref="F8" location="'空派（敏感货）'!A1" display="进入价格表"/>
    <hyperlink ref="F10" location="'空派小包（敏感货小包）'!A1" display="进入价格表"/>
    <hyperlink ref="F9" location="'空运（电子烟）'!A1" display="进入价格表"/>
  </hyperlinks>
  <pageMargins left="0.75" right="0.75" top="1" bottom="1" header="0.5" footer="0.5"/>
  <pageSetup paperSize="9" orientation="portrait"/>
  <headerFooter/>
  <drawing r:id="rId1"/>
  <extLst>
    <ext xmlns:x14="http://schemas.microsoft.com/office/spreadsheetml/2009/9/main" uri="{78C0D931-6437-407d-A8EE-F0AAD7539E65}">
      <x14:conditionalFormattings>
        <x14:conditionalFormatting xmlns:xm="http://schemas.microsoft.com/office/excel/2006/main">
          <x14:cfRule type="dataBar" id="{063f125b-1231-4a1e-933f-e744f929bc23}">
            <x14:dataBar minLength="0" maxLength="100" negativeBarColorSameAsPositive="1" axisPosition="none">
              <x14:cfvo type="min"/>
              <x14:cfvo type="max"/>
              <x14:axisColor indexed="65"/>
            </x14:dataBar>
          </x14:cfRule>
          <xm:sqref>B5</xm:sqref>
        </x14:conditionalFormatting>
        <x14:conditionalFormatting xmlns:xm="http://schemas.microsoft.com/office/excel/2006/main">
          <x14:cfRule type="dataBar" id="{69b3c450-dc25-4194-8cf2-1a038f00f033}">
            <x14:dataBar minLength="0" maxLength="100" negativeBarColorSameAsPositive="1" axisPosition="none">
              <x14:cfvo type="min"/>
              <x14:cfvo type="max"/>
              <x14:axisColor indexed="65"/>
            </x14:dataBar>
          </x14:cfRule>
          <xm:sqref>C25</xm:sqref>
        </x14:conditionalFormatting>
      </x14:conditionalFormatting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C000"/>
  </sheetPr>
  <dimension ref="A1:L86"/>
  <sheetViews>
    <sheetView topLeftCell="B1" workbookViewId="0">
      <selection activeCell="L1" sqref="L1"/>
    </sheetView>
  </sheetViews>
  <sheetFormatPr defaultColWidth="9" defaultRowHeight="13.5"/>
  <cols>
    <col min="1" max="1" width="10.875" style="217" customWidth="1"/>
    <col min="2" max="2" width="28.25" style="217" customWidth="1"/>
    <col min="3" max="3" width="24.5" style="217" customWidth="1"/>
    <col min="4" max="4" width="21.75" style="217" customWidth="1"/>
    <col min="5" max="5" width="22.25" style="217" customWidth="1"/>
    <col min="6" max="6" width="68.25" style="217" customWidth="1"/>
    <col min="7" max="7" width="8.375" style="217" customWidth="1"/>
    <col min="8" max="16384" width="9" style="217"/>
  </cols>
  <sheetData>
    <row r="1" ht="86" customHeight="1" spans="1:12">
      <c r="A1" s="1087" t="s">
        <v>104</v>
      </c>
      <c r="B1" s="1088"/>
      <c r="C1" s="1088"/>
      <c r="D1" s="1088"/>
      <c r="E1" s="1088"/>
      <c r="F1" s="1088"/>
      <c r="G1" s="1088"/>
      <c r="H1" s="1088"/>
      <c r="I1" s="1088"/>
      <c r="J1" s="1164"/>
      <c r="L1" s="1165" t="s">
        <v>105</v>
      </c>
    </row>
    <row r="2" ht="45" customHeight="1" spans="1:12">
      <c r="A2" s="1089" t="s">
        <v>1</v>
      </c>
      <c r="B2" s="1090"/>
      <c r="C2" s="1090"/>
      <c r="D2" s="1090"/>
      <c r="E2" s="1090"/>
      <c r="F2" s="1090"/>
      <c r="G2" s="1090"/>
      <c r="H2" s="1441"/>
      <c r="I2" s="1456"/>
      <c r="J2" s="1457"/>
      <c r="L2" s="1167" t="s">
        <v>106</v>
      </c>
    </row>
    <row r="3" ht="15" customHeight="1" spans="1:12">
      <c r="A3" s="1035"/>
      <c r="B3" s="1035"/>
      <c r="C3" s="1035"/>
      <c r="D3" s="1035"/>
      <c r="E3" s="1035"/>
      <c r="F3" s="1035"/>
      <c r="G3" s="1035"/>
      <c r="I3" s="1036"/>
      <c r="J3" s="1036"/>
      <c r="L3" s="1168"/>
    </row>
    <row r="4" ht="40" customHeight="1" spans="1:12">
      <c r="A4" s="1091" t="s">
        <v>107</v>
      </c>
      <c r="B4" s="1092"/>
      <c r="C4" s="1092"/>
      <c r="D4" s="1092"/>
      <c r="E4" s="1092"/>
      <c r="F4" s="1092"/>
      <c r="G4" s="1092"/>
      <c r="H4" s="1092"/>
      <c r="I4" s="1092"/>
      <c r="J4" s="1169"/>
      <c r="L4" s="1168" t="s">
        <v>108</v>
      </c>
    </row>
    <row r="5" ht="25.5" spans="1:12">
      <c r="A5" s="1093" t="s">
        <v>109</v>
      </c>
      <c r="B5" s="1094"/>
      <c r="C5" s="1095" t="s">
        <v>110</v>
      </c>
      <c r="D5" s="1095" t="s">
        <v>111</v>
      </c>
      <c r="E5" s="1095" t="s">
        <v>112</v>
      </c>
      <c r="F5" s="1096" t="s">
        <v>113</v>
      </c>
      <c r="G5" s="1096"/>
      <c r="H5" s="1096"/>
      <c r="I5" s="1096"/>
      <c r="J5" s="1170"/>
      <c r="L5" s="1167" t="s">
        <v>114</v>
      </c>
    </row>
    <row r="6" ht="25.5" spans="1:12">
      <c r="A6" s="1097" t="s">
        <v>115</v>
      </c>
      <c r="B6" s="861"/>
      <c r="C6" s="1098">
        <v>42</v>
      </c>
      <c r="D6" s="1098">
        <v>40</v>
      </c>
      <c r="E6" s="1098">
        <v>37</v>
      </c>
      <c r="F6" s="1355" t="s">
        <v>116</v>
      </c>
      <c r="G6" s="1099"/>
      <c r="H6" s="1099"/>
      <c r="I6" s="1099"/>
      <c r="J6" s="1171"/>
      <c r="L6" s="1167" t="s">
        <v>117</v>
      </c>
    </row>
    <row r="7" ht="25.5" spans="1:10">
      <c r="A7" s="1097" t="s">
        <v>118</v>
      </c>
      <c r="B7" s="861"/>
      <c r="C7" s="1098">
        <v>43</v>
      </c>
      <c r="D7" s="1098">
        <v>41</v>
      </c>
      <c r="E7" s="1098">
        <v>38</v>
      </c>
      <c r="F7" s="1355"/>
      <c r="G7" s="1099"/>
      <c r="H7" s="1099"/>
      <c r="I7" s="1099"/>
      <c r="J7" s="1171"/>
    </row>
    <row r="8" ht="25.5" spans="1:10">
      <c r="A8" s="1097" t="s">
        <v>119</v>
      </c>
      <c r="B8" s="861"/>
      <c r="C8" s="1098">
        <v>44</v>
      </c>
      <c r="D8" s="1098">
        <v>42</v>
      </c>
      <c r="E8" s="1098">
        <v>39</v>
      </c>
      <c r="F8" s="1355"/>
      <c r="G8" s="1099"/>
      <c r="H8" s="1099"/>
      <c r="I8" s="1099"/>
      <c r="J8" s="1171"/>
    </row>
    <row r="9" ht="26.25" spans="1:10">
      <c r="A9" s="1100" t="s">
        <v>120</v>
      </c>
      <c r="B9" s="1101"/>
      <c r="C9" s="1098">
        <v>45</v>
      </c>
      <c r="D9" s="1098">
        <v>43</v>
      </c>
      <c r="E9" s="1098">
        <v>40</v>
      </c>
      <c r="F9" s="1442"/>
      <c r="G9" s="1102"/>
      <c r="H9" s="1102"/>
      <c r="I9" s="1102"/>
      <c r="J9" s="1172"/>
    </row>
    <row r="10" ht="15" customHeight="1" spans="1:10">
      <c r="A10" s="1443"/>
      <c r="B10" s="1443"/>
      <c r="C10" s="1443"/>
      <c r="D10" s="1443"/>
      <c r="E10" s="1443"/>
      <c r="F10" s="1443"/>
      <c r="G10" s="1444"/>
      <c r="H10" s="1444">
        <v>2</v>
      </c>
      <c r="I10" s="1443">
        <v>2</v>
      </c>
      <c r="J10" s="1443">
        <v>1</v>
      </c>
    </row>
    <row r="11" ht="40" customHeight="1" spans="1:10">
      <c r="A11" s="1091" t="s">
        <v>121</v>
      </c>
      <c r="B11" s="1092"/>
      <c r="C11" s="1092"/>
      <c r="D11" s="1092"/>
      <c r="E11" s="1092"/>
      <c r="F11" s="1092"/>
      <c r="G11" s="1092"/>
      <c r="H11" s="1092"/>
      <c r="I11" s="1092"/>
      <c r="J11" s="1169"/>
    </row>
    <row r="12" ht="27" spans="1:10">
      <c r="A12" s="1104" t="s">
        <v>122</v>
      </c>
      <c r="B12" s="1105"/>
      <c r="C12" s="1095" t="s">
        <v>110</v>
      </c>
      <c r="D12" s="1095" t="s">
        <v>111</v>
      </c>
      <c r="E12" s="1095" t="s">
        <v>112</v>
      </c>
      <c r="F12" s="1096" t="s">
        <v>113</v>
      </c>
      <c r="G12" s="1096"/>
      <c r="H12" s="1096"/>
      <c r="I12" s="1096"/>
      <c r="J12" s="1170"/>
    </row>
    <row r="13" ht="25.5" customHeight="1" spans="1:10">
      <c r="A13" s="1097" t="s">
        <v>115</v>
      </c>
      <c r="B13" s="861"/>
      <c r="C13" s="1098">
        <v>44</v>
      </c>
      <c r="D13" s="1098">
        <v>42</v>
      </c>
      <c r="E13" s="1098">
        <v>39</v>
      </c>
      <c r="F13" s="1355" t="s">
        <v>123</v>
      </c>
      <c r="G13" s="1099"/>
      <c r="H13" s="1099"/>
      <c r="I13" s="1099"/>
      <c r="J13" s="1171"/>
    </row>
    <row r="14" ht="25.5" customHeight="1" spans="1:10">
      <c r="A14" s="1445" t="s">
        <v>118</v>
      </c>
      <c r="B14" s="1446"/>
      <c r="C14" s="1098">
        <v>45</v>
      </c>
      <c r="D14" s="1098">
        <v>43</v>
      </c>
      <c r="E14" s="1098">
        <v>40</v>
      </c>
      <c r="F14" s="1355"/>
      <c r="G14" s="1099"/>
      <c r="H14" s="1099"/>
      <c r="I14" s="1099"/>
      <c r="J14" s="1171"/>
    </row>
    <row r="15" ht="25.5" customHeight="1" spans="1:10">
      <c r="A15" s="1445" t="s">
        <v>119</v>
      </c>
      <c r="B15" s="1446"/>
      <c r="C15" s="1098">
        <v>46</v>
      </c>
      <c r="D15" s="1098">
        <v>44</v>
      </c>
      <c r="E15" s="1098">
        <v>41</v>
      </c>
      <c r="F15" s="1355"/>
      <c r="G15" s="1099"/>
      <c r="H15" s="1099"/>
      <c r="I15" s="1099"/>
      <c r="J15" s="1171"/>
    </row>
    <row r="16" ht="25.5" customHeight="1" spans="1:10">
      <c r="A16" s="1447" t="s">
        <v>120</v>
      </c>
      <c r="B16" s="1448"/>
      <c r="C16" s="1098">
        <v>47</v>
      </c>
      <c r="D16" s="1098">
        <v>45</v>
      </c>
      <c r="E16" s="1098">
        <v>42</v>
      </c>
      <c r="F16" s="1442"/>
      <c r="G16" s="1102"/>
      <c r="H16" s="1102"/>
      <c r="I16" s="1102"/>
      <c r="J16" s="1172"/>
    </row>
    <row r="17" ht="15" customHeight="1" spans="1:10">
      <c r="A17" s="1103"/>
      <c r="B17" s="1103"/>
      <c r="C17" s="1103"/>
      <c r="D17" s="1103"/>
      <c r="E17" s="1103"/>
      <c r="F17" s="1103"/>
      <c r="G17" s="1103"/>
      <c r="H17" s="1103"/>
      <c r="I17" s="1103"/>
      <c r="J17" s="1103"/>
    </row>
    <row r="18" ht="22.5" spans="1:10">
      <c r="A18" s="1109" t="s">
        <v>124</v>
      </c>
      <c r="B18" s="1110"/>
      <c r="C18" s="1110"/>
      <c r="D18" s="1110"/>
      <c r="E18" s="1110"/>
      <c r="F18" s="1110"/>
      <c r="G18" s="1111"/>
      <c r="H18" s="1111"/>
      <c r="I18" s="1111"/>
      <c r="J18" s="1173"/>
    </row>
    <row r="19" ht="22" customHeight="1" spans="1:10">
      <c r="A19" s="1449" t="s">
        <v>125</v>
      </c>
      <c r="B19" s="1450"/>
      <c r="C19" s="1450"/>
      <c r="D19" s="1450"/>
      <c r="E19" s="1450"/>
      <c r="F19" s="1450"/>
      <c r="G19" s="1450"/>
      <c r="H19" s="1450"/>
      <c r="I19" s="1450"/>
      <c r="J19" s="1458"/>
    </row>
    <row r="20" ht="20.25" spans="1:10">
      <c r="A20" s="1114" t="s">
        <v>126</v>
      </c>
      <c r="B20" s="1451"/>
      <c r="C20" s="1451"/>
      <c r="D20" s="1451"/>
      <c r="E20" s="1451"/>
      <c r="F20" s="1451"/>
      <c r="G20" s="1451"/>
      <c r="H20" s="1451"/>
      <c r="I20" s="1451"/>
      <c r="J20" s="1175"/>
    </row>
    <row r="21" ht="20.25" spans="1:10">
      <c r="A21" s="1116" t="s">
        <v>127</v>
      </c>
      <c r="B21" s="1452"/>
      <c r="C21" s="1452"/>
      <c r="D21" s="1452"/>
      <c r="E21" s="1452"/>
      <c r="F21" s="1452"/>
      <c r="G21" s="1453"/>
      <c r="H21" s="1453"/>
      <c r="I21" s="1453"/>
      <c r="J21" s="1176"/>
    </row>
    <row r="22" ht="20.25" spans="1:10">
      <c r="A22" s="1114" t="s">
        <v>128</v>
      </c>
      <c r="B22" s="1451"/>
      <c r="C22" s="1451"/>
      <c r="D22" s="1451"/>
      <c r="E22" s="1451"/>
      <c r="F22" s="1451"/>
      <c r="G22" s="1451"/>
      <c r="H22" s="1451"/>
      <c r="I22" s="1451"/>
      <c r="J22" s="1175"/>
    </row>
    <row r="23" ht="26.25" spans="1:10">
      <c r="A23" s="1454" t="s">
        <v>129</v>
      </c>
      <c r="B23" s="1455"/>
      <c r="C23" s="1455"/>
      <c r="D23" s="1455"/>
      <c r="E23" s="1455"/>
      <c r="F23" s="1455"/>
      <c r="G23" s="1455"/>
      <c r="H23" s="1455"/>
      <c r="I23" s="1455"/>
      <c r="J23" s="1459"/>
    </row>
    <row r="24" s="1075" customFormat="1" ht="15" customHeight="1" spans="1:10">
      <c r="A24" s="1121"/>
      <c r="B24" s="1121"/>
      <c r="C24" s="1121"/>
      <c r="D24" s="1121"/>
      <c r="E24" s="1121"/>
      <c r="F24" s="1121"/>
      <c r="G24" s="1121"/>
      <c r="H24" s="1121"/>
      <c r="I24" s="1121"/>
      <c r="J24" s="1121"/>
    </row>
    <row r="25" ht="25.5" spans="1:10">
      <c r="A25" s="1122" t="s">
        <v>130</v>
      </c>
      <c r="B25" s="1123"/>
      <c r="C25" s="1123"/>
      <c r="D25" s="1123"/>
      <c r="E25" s="1123"/>
      <c r="F25" s="1123"/>
      <c r="G25" s="1123"/>
      <c r="H25" s="1123"/>
      <c r="I25" s="1123"/>
      <c r="J25" s="1178"/>
    </row>
    <row r="26" ht="16" customHeight="1" spans="1:10">
      <c r="A26" s="1124" t="s">
        <v>131</v>
      </c>
      <c r="B26" s="1125"/>
      <c r="C26" s="1125"/>
      <c r="D26" s="1125"/>
      <c r="E26" s="1125"/>
      <c r="F26" s="1125"/>
      <c r="G26" s="1125"/>
      <c r="H26" s="1125"/>
      <c r="I26" s="1125"/>
      <c r="J26" s="1179"/>
    </row>
    <row r="27" ht="16" customHeight="1" spans="1:10">
      <c r="A27" s="1124" t="s">
        <v>132</v>
      </c>
      <c r="B27" s="1125"/>
      <c r="C27" s="1125"/>
      <c r="D27" s="1125"/>
      <c r="E27" s="1125"/>
      <c r="F27" s="1125"/>
      <c r="G27" s="1125"/>
      <c r="H27" s="1125"/>
      <c r="I27" s="1125"/>
      <c r="J27" s="1179"/>
    </row>
    <row r="28" ht="16" customHeight="1" spans="1:10">
      <c r="A28" s="1126" t="s">
        <v>133</v>
      </c>
      <c r="B28" s="1127"/>
      <c r="C28" s="1127"/>
      <c r="D28" s="1127"/>
      <c r="E28" s="1127"/>
      <c r="F28" s="1127"/>
      <c r="G28" s="1127"/>
      <c r="H28" s="1127"/>
      <c r="I28" s="1127"/>
      <c r="J28" s="1180"/>
    </row>
    <row r="29" ht="16" customHeight="1" spans="1:10">
      <c r="A29" s="1126" t="s">
        <v>134</v>
      </c>
      <c r="B29" s="1127"/>
      <c r="C29" s="1127"/>
      <c r="D29" s="1127"/>
      <c r="E29" s="1127"/>
      <c r="F29" s="1127"/>
      <c r="G29" s="1127"/>
      <c r="H29" s="1127"/>
      <c r="I29" s="1127"/>
      <c r="J29" s="1180"/>
    </row>
    <row r="30" ht="16" customHeight="1" spans="1:10">
      <c r="A30" s="1126" t="s">
        <v>135</v>
      </c>
      <c r="B30" s="1127"/>
      <c r="C30" s="1127"/>
      <c r="D30" s="1127"/>
      <c r="E30" s="1127"/>
      <c r="F30" s="1127"/>
      <c r="G30" s="1127"/>
      <c r="H30" s="1127"/>
      <c r="I30" s="1127"/>
      <c r="J30" s="1180"/>
    </row>
    <row r="31" ht="16" customHeight="1" spans="1:10">
      <c r="A31" s="1126" t="s">
        <v>136</v>
      </c>
      <c r="B31" s="1127"/>
      <c r="C31" s="1127"/>
      <c r="D31" s="1127"/>
      <c r="E31" s="1127"/>
      <c r="F31" s="1127"/>
      <c r="G31" s="1127"/>
      <c r="H31" s="1127"/>
      <c r="I31" s="1127"/>
      <c r="J31" s="1180"/>
    </row>
    <row r="32" ht="16" customHeight="1" spans="1:10">
      <c r="A32" s="1124" t="s">
        <v>137</v>
      </c>
      <c r="B32" s="1125"/>
      <c r="C32" s="1125"/>
      <c r="D32" s="1125"/>
      <c r="E32" s="1125"/>
      <c r="F32" s="1125"/>
      <c r="G32" s="1125"/>
      <c r="H32" s="1125"/>
      <c r="I32" s="1125"/>
      <c r="J32" s="1179"/>
    </row>
    <row r="33" ht="16" customHeight="1" spans="1:10">
      <c r="A33" s="1126" t="s">
        <v>138</v>
      </c>
      <c r="B33" s="1127"/>
      <c r="C33" s="1127"/>
      <c r="D33" s="1127"/>
      <c r="E33" s="1127"/>
      <c r="F33" s="1127"/>
      <c r="G33" s="1127"/>
      <c r="H33" s="1127"/>
      <c r="I33" s="1127"/>
      <c r="J33" s="1180"/>
    </row>
    <row r="34" ht="16" customHeight="1" spans="1:10">
      <c r="A34" s="1126" t="s">
        <v>139</v>
      </c>
      <c r="B34" s="1127"/>
      <c r="C34" s="1127"/>
      <c r="D34" s="1127"/>
      <c r="E34" s="1127"/>
      <c r="F34" s="1127"/>
      <c r="G34" s="1127"/>
      <c r="H34" s="1127"/>
      <c r="I34" s="1127"/>
      <c r="J34" s="1180"/>
    </row>
    <row r="35" ht="16" customHeight="1" spans="1:10">
      <c r="A35" s="1126" t="s">
        <v>140</v>
      </c>
      <c r="B35" s="1127"/>
      <c r="C35" s="1127"/>
      <c r="D35" s="1127"/>
      <c r="E35" s="1127"/>
      <c r="F35" s="1127"/>
      <c r="G35" s="1127"/>
      <c r="H35" s="1127"/>
      <c r="I35" s="1127"/>
      <c r="J35" s="1180"/>
    </row>
    <row r="36" ht="16" customHeight="1" spans="1:10">
      <c r="A36" s="1124" t="s">
        <v>141</v>
      </c>
      <c r="B36" s="1125"/>
      <c r="C36" s="1125"/>
      <c r="D36" s="1125"/>
      <c r="E36" s="1125"/>
      <c r="F36" s="1125"/>
      <c r="G36" s="1125"/>
      <c r="H36" s="1125"/>
      <c r="I36" s="1125"/>
      <c r="J36" s="1179"/>
    </row>
    <row r="37" ht="16" customHeight="1" spans="1:10">
      <c r="A37" s="1128" t="s">
        <v>142</v>
      </c>
      <c r="B37" s="1129"/>
      <c r="C37" s="1129"/>
      <c r="D37" s="1129"/>
      <c r="E37" s="1129"/>
      <c r="F37" s="1129"/>
      <c r="G37" s="1129"/>
      <c r="H37" s="1129"/>
      <c r="I37" s="1129"/>
      <c r="J37" s="1181"/>
    </row>
    <row r="38" ht="16" customHeight="1" spans="1:10">
      <c r="A38" s="1124" t="s">
        <v>143</v>
      </c>
      <c r="B38" s="1125"/>
      <c r="C38" s="1125"/>
      <c r="D38" s="1125"/>
      <c r="E38" s="1125"/>
      <c r="F38" s="1125"/>
      <c r="G38" s="1125"/>
      <c r="H38" s="1125"/>
      <c r="I38" s="1125"/>
      <c r="J38" s="1179"/>
    </row>
    <row r="39" ht="18.75" spans="1:10">
      <c r="A39" s="1130" t="s">
        <v>144</v>
      </c>
      <c r="B39" s="1131"/>
      <c r="C39" s="1131"/>
      <c r="D39" s="1132" t="s">
        <v>145</v>
      </c>
      <c r="E39" s="1132"/>
      <c r="F39" s="1132"/>
      <c r="G39" s="1132"/>
      <c r="H39" s="1132"/>
      <c r="I39" s="1132"/>
      <c r="J39" s="1182"/>
    </row>
    <row r="40" ht="47" customHeight="1" spans="1:10">
      <c r="A40" s="1133" t="s">
        <v>146</v>
      </c>
      <c r="B40" s="1134"/>
      <c r="C40" s="1135"/>
      <c r="D40" s="1136" t="s">
        <v>147</v>
      </c>
      <c r="E40" s="1137"/>
      <c r="F40" s="1137"/>
      <c r="G40" s="1137"/>
      <c r="H40" s="1137"/>
      <c r="I40" s="1137"/>
      <c r="J40" s="1183"/>
    </row>
    <row r="41" ht="41" customHeight="1" spans="1:10">
      <c r="A41" s="1138" t="s">
        <v>148</v>
      </c>
      <c r="B41" s="1139"/>
      <c r="C41" s="1139"/>
      <c r="D41" s="1140" t="s">
        <v>149</v>
      </c>
      <c r="E41" s="1140"/>
      <c r="F41" s="1140"/>
      <c r="G41" s="1140"/>
      <c r="H41" s="1140"/>
      <c r="I41" s="1140"/>
      <c r="J41" s="1184"/>
    </row>
    <row r="42" ht="61" customHeight="1" spans="1:10">
      <c r="A42" s="1138" t="s">
        <v>150</v>
      </c>
      <c r="B42" s="1139"/>
      <c r="C42" s="1139"/>
      <c r="D42" s="1140" t="s">
        <v>151</v>
      </c>
      <c r="E42" s="1140"/>
      <c r="F42" s="1140"/>
      <c r="G42" s="1140"/>
      <c r="H42" s="1140"/>
      <c r="I42" s="1140"/>
      <c r="J42" s="1184"/>
    </row>
    <row r="43" ht="18.75" spans="1:10">
      <c r="A43" s="1141" t="s">
        <v>152</v>
      </c>
      <c r="B43" s="1142"/>
      <c r="C43" s="1142"/>
      <c r="D43" s="1142"/>
      <c r="E43" s="1142"/>
      <c r="F43" s="1142"/>
      <c r="G43" s="1142"/>
      <c r="H43" s="1142"/>
      <c r="I43" s="1142"/>
      <c r="J43" s="1185"/>
    </row>
    <row r="44" ht="22.5" spans="1:10">
      <c r="A44" s="1143" t="s">
        <v>153</v>
      </c>
      <c r="B44" s="1144"/>
      <c r="C44" s="1144"/>
      <c r="D44" s="1145" t="s">
        <v>154</v>
      </c>
      <c r="E44" s="1145"/>
      <c r="F44" s="1145"/>
      <c r="G44" s="1145"/>
      <c r="H44" s="1145"/>
      <c r="I44" s="1145"/>
      <c r="J44" s="1186"/>
    </row>
    <row r="45" ht="18.75" spans="1:10">
      <c r="A45" s="1146" t="s">
        <v>155</v>
      </c>
      <c r="B45" s="1147"/>
      <c r="C45" s="1147"/>
      <c r="D45" s="1145" t="s">
        <v>156</v>
      </c>
      <c r="E45" s="1145"/>
      <c r="F45" s="1145"/>
      <c r="G45" s="1145"/>
      <c r="H45" s="1145"/>
      <c r="I45" s="1145"/>
      <c r="J45" s="1186"/>
    </row>
    <row r="46" ht="18.75" spans="1:10">
      <c r="A46" s="1138" t="s">
        <v>157</v>
      </c>
      <c r="B46" s="1139"/>
      <c r="C46" s="1139"/>
      <c r="D46" s="1140" t="s">
        <v>158</v>
      </c>
      <c r="E46" s="1140"/>
      <c r="F46" s="1140"/>
      <c r="G46" s="1140"/>
      <c r="H46" s="1140"/>
      <c r="I46" s="1140"/>
      <c r="J46" s="1184"/>
    </row>
    <row r="47" ht="46" customHeight="1" spans="1:10">
      <c r="A47" s="1138" t="s">
        <v>159</v>
      </c>
      <c r="B47" s="1139"/>
      <c r="C47" s="1139"/>
      <c r="D47" s="1140" t="s">
        <v>160</v>
      </c>
      <c r="E47" s="1140"/>
      <c r="F47" s="1140"/>
      <c r="G47" s="1140"/>
      <c r="H47" s="1140"/>
      <c r="I47" s="1140"/>
      <c r="J47" s="1184"/>
    </row>
    <row r="48" ht="36" customHeight="1" spans="1:10">
      <c r="A48" s="1138" t="s">
        <v>161</v>
      </c>
      <c r="B48" s="1139"/>
      <c r="C48" s="1139"/>
      <c r="D48" s="1140" t="s">
        <v>162</v>
      </c>
      <c r="E48" s="1140"/>
      <c r="F48" s="1140"/>
      <c r="G48" s="1140"/>
      <c r="H48" s="1140"/>
      <c r="I48" s="1140"/>
      <c r="J48" s="1184"/>
    </row>
    <row r="49" ht="18.75" spans="1:10">
      <c r="A49" s="1138" t="s">
        <v>163</v>
      </c>
      <c r="B49" s="1139"/>
      <c r="C49" s="1139"/>
      <c r="D49" s="1140" t="s">
        <v>164</v>
      </c>
      <c r="E49" s="1140"/>
      <c r="F49" s="1140"/>
      <c r="G49" s="1140"/>
      <c r="H49" s="1140"/>
      <c r="I49" s="1140"/>
      <c r="J49" s="1184"/>
    </row>
    <row r="50" ht="20.25" spans="1:10">
      <c r="A50" s="1148" t="s">
        <v>165</v>
      </c>
      <c r="B50" s="1149"/>
      <c r="C50" s="1149"/>
      <c r="D50" s="1150" t="s">
        <v>166</v>
      </c>
      <c r="E50" s="1150"/>
      <c r="F50" s="1150"/>
      <c r="G50" s="1150"/>
      <c r="H50" s="1150"/>
      <c r="I50" s="1150"/>
      <c r="J50" s="1187"/>
    </row>
    <row r="51" ht="34" customHeight="1" spans="1:10">
      <c r="A51" s="1138" t="s">
        <v>167</v>
      </c>
      <c r="B51" s="1139"/>
      <c r="C51" s="1139"/>
      <c r="D51" s="1140" t="s">
        <v>168</v>
      </c>
      <c r="E51" s="1140"/>
      <c r="F51" s="1140"/>
      <c r="G51" s="1140"/>
      <c r="H51" s="1140"/>
      <c r="I51" s="1140"/>
      <c r="J51" s="1184"/>
    </row>
    <row r="52" ht="18.75" spans="1:10">
      <c r="A52" s="1138" t="s">
        <v>169</v>
      </c>
      <c r="B52" s="1139"/>
      <c r="C52" s="1139"/>
      <c r="D52" s="1140" t="s">
        <v>170</v>
      </c>
      <c r="E52" s="1140"/>
      <c r="F52" s="1140"/>
      <c r="G52" s="1140"/>
      <c r="H52" s="1140"/>
      <c r="I52" s="1140"/>
      <c r="J52" s="1184"/>
    </row>
    <row r="53" ht="31" customHeight="1" spans="1:10">
      <c r="A53" s="1138" t="s">
        <v>171</v>
      </c>
      <c r="B53" s="1139"/>
      <c r="C53" s="1139"/>
      <c r="D53" s="1140" t="s">
        <v>172</v>
      </c>
      <c r="E53" s="1140"/>
      <c r="F53" s="1140"/>
      <c r="G53" s="1140"/>
      <c r="H53" s="1140"/>
      <c r="I53" s="1140"/>
      <c r="J53" s="1184"/>
    </row>
    <row r="54" ht="18.75" spans="1:10">
      <c r="A54" s="1138" t="s">
        <v>173</v>
      </c>
      <c r="B54" s="1139"/>
      <c r="C54" s="1139"/>
      <c r="D54" s="1140" t="s">
        <v>174</v>
      </c>
      <c r="E54" s="1140"/>
      <c r="F54" s="1140"/>
      <c r="G54" s="1140"/>
      <c r="H54" s="1140"/>
      <c r="I54" s="1140"/>
      <c r="J54" s="1184"/>
    </row>
    <row r="55" ht="18.75" spans="1:10">
      <c r="A55" s="1151" t="s">
        <v>175</v>
      </c>
      <c r="B55" s="1152"/>
      <c r="C55" s="1153"/>
      <c r="D55" s="1136" t="s">
        <v>176</v>
      </c>
      <c r="E55" s="1137"/>
      <c r="F55" s="1137"/>
      <c r="G55" s="1137"/>
      <c r="H55" s="1137"/>
      <c r="I55" s="1137"/>
      <c r="J55" s="1183"/>
    </row>
    <row r="56" ht="18.75" spans="1:10">
      <c r="A56" s="1138" t="s">
        <v>177</v>
      </c>
      <c r="B56" s="1139"/>
      <c r="C56" s="1139"/>
      <c r="D56" s="1140" t="s">
        <v>178</v>
      </c>
      <c r="E56" s="1140"/>
      <c r="F56" s="1140"/>
      <c r="G56" s="1140"/>
      <c r="H56" s="1140"/>
      <c r="I56" s="1140"/>
      <c r="J56" s="1184"/>
    </row>
    <row r="57" ht="18.75" spans="1:10">
      <c r="A57" s="1138" t="s">
        <v>179</v>
      </c>
      <c r="B57" s="1139"/>
      <c r="C57" s="1139"/>
      <c r="D57" s="1140" t="s">
        <v>180</v>
      </c>
      <c r="E57" s="1140"/>
      <c r="F57" s="1140"/>
      <c r="G57" s="1140"/>
      <c r="H57" s="1140"/>
      <c r="I57" s="1140"/>
      <c r="J57" s="1184"/>
    </row>
    <row r="58" spans="1:10">
      <c r="A58" s="1133" t="s">
        <v>181</v>
      </c>
      <c r="B58" s="1134"/>
      <c r="C58" s="1135"/>
      <c r="D58" s="1140" t="s">
        <v>182</v>
      </c>
      <c r="E58" s="1140"/>
      <c r="F58" s="1140"/>
      <c r="G58" s="1140"/>
      <c r="H58" s="1140"/>
      <c r="I58" s="1140"/>
      <c r="J58" s="1184"/>
    </row>
    <row r="59" spans="1:10">
      <c r="A59" s="1154"/>
      <c r="B59" s="1155"/>
      <c r="C59" s="1156"/>
      <c r="D59" s="1140" t="s">
        <v>183</v>
      </c>
      <c r="E59" s="1140"/>
      <c r="F59" s="1140"/>
      <c r="G59" s="1140"/>
      <c r="H59" s="1140"/>
      <c r="I59" s="1140"/>
      <c r="J59" s="1184"/>
    </row>
    <row r="60" spans="1:10">
      <c r="A60" s="1157" t="s">
        <v>184</v>
      </c>
      <c r="B60" s="1158"/>
      <c r="C60" s="1158"/>
      <c r="D60" s="1158"/>
      <c r="E60" s="1158"/>
      <c r="F60" s="1158"/>
      <c r="G60" s="1158"/>
      <c r="H60" s="1158"/>
      <c r="I60" s="1158"/>
      <c r="J60" s="1188"/>
    </row>
    <row r="61" spans="1:10">
      <c r="A61" s="1159" t="s">
        <v>185</v>
      </c>
      <c r="B61" s="1160"/>
      <c r="C61" s="1160"/>
      <c r="D61" s="1160"/>
      <c r="E61" s="1160"/>
      <c r="F61" s="1160"/>
      <c r="G61" s="1160"/>
      <c r="H61" s="1160"/>
      <c r="I61" s="1160"/>
      <c r="J61" s="1189"/>
    </row>
    <row r="62" spans="1:10">
      <c r="A62" s="1161">
        <v>1</v>
      </c>
      <c r="B62" s="1160" t="s">
        <v>186</v>
      </c>
      <c r="C62" s="1160"/>
      <c r="D62" s="1160"/>
      <c r="E62" s="1160"/>
      <c r="F62" s="1160"/>
      <c r="G62" s="1160"/>
      <c r="H62" s="1160"/>
      <c r="I62" s="1160"/>
      <c r="J62" s="1189"/>
    </row>
    <row r="63" spans="1:10">
      <c r="A63" s="1161">
        <v>2</v>
      </c>
      <c r="B63" s="1162" t="s">
        <v>187</v>
      </c>
      <c r="C63" s="1162"/>
      <c r="D63" s="1162"/>
      <c r="E63" s="1162"/>
      <c r="F63" s="1162"/>
      <c r="G63" s="1162"/>
      <c r="H63" s="1162"/>
      <c r="I63" s="1162"/>
      <c r="J63" s="1190"/>
    </row>
    <row r="64" ht="14.25" spans="1:10">
      <c r="A64" s="1161">
        <v>3</v>
      </c>
      <c r="B64" s="1163" t="s">
        <v>188</v>
      </c>
      <c r="C64" s="1163"/>
      <c r="D64" s="1163"/>
      <c r="E64" s="1163"/>
      <c r="F64" s="1163"/>
      <c r="G64" s="1163"/>
      <c r="H64" s="1163"/>
      <c r="I64" s="1163"/>
      <c r="J64" s="1191"/>
    </row>
    <row r="65" spans="1:10">
      <c r="A65" s="1161">
        <v>4</v>
      </c>
      <c r="B65" s="1192" t="s">
        <v>189</v>
      </c>
      <c r="C65" s="1192"/>
      <c r="D65" s="1192"/>
      <c r="E65" s="1192"/>
      <c r="F65" s="1192"/>
      <c r="G65" s="1192"/>
      <c r="H65" s="1192"/>
      <c r="I65" s="1192"/>
      <c r="J65" s="1200"/>
    </row>
    <row r="66" spans="1:10">
      <c r="A66" s="1161">
        <v>5</v>
      </c>
      <c r="B66" s="1192" t="s">
        <v>190</v>
      </c>
      <c r="C66" s="1192"/>
      <c r="D66" s="1192"/>
      <c r="E66" s="1192"/>
      <c r="F66" s="1192"/>
      <c r="G66" s="1192"/>
      <c r="H66" s="1192"/>
      <c r="I66" s="1192"/>
      <c r="J66" s="1200"/>
    </row>
    <row r="67" spans="1:10">
      <c r="A67" s="1161">
        <v>6</v>
      </c>
      <c r="B67" s="1193" t="s">
        <v>191</v>
      </c>
      <c r="C67" s="1193"/>
      <c r="D67" s="1193"/>
      <c r="E67" s="1193"/>
      <c r="F67" s="1193"/>
      <c r="G67" s="1193"/>
      <c r="H67" s="1193"/>
      <c r="I67" s="1193"/>
      <c r="J67" s="1201"/>
    </row>
    <row r="68" spans="1:10">
      <c r="A68" s="1161">
        <v>7</v>
      </c>
      <c r="B68" s="1193" t="s">
        <v>192</v>
      </c>
      <c r="C68" s="1193"/>
      <c r="D68" s="1193"/>
      <c r="E68" s="1193"/>
      <c r="F68" s="1193"/>
      <c r="G68" s="1193"/>
      <c r="H68" s="1193"/>
      <c r="I68" s="1193"/>
      <c r="J68" s="1201"/>
    </row>
    <row r="69" spans="1:10">
      <c r="A69" s="1161">
        <v>8</v>
      </c>
      <c r="B69" s="1193" t="s">
        <v>193</v>
      </c>
      <c r="C69" s="1193"/>
      <c r="D69" s="1193"/>
      <c r="E69" s="1193"/>
      <c r="F69" s="1193"/>
      <c r="G69" s="1193"/>
      <c r="H69" s="1193"/>
      <c r="I69" s="1193"/>
      <c r="J69" s="1201"/>
    </row>
    <row r="70" spans="1:10">
      <c r="A70" s="1161">
        <v>9</v>
      </c>
      <c r="B70" s="1193" t="s">
        <v>194</v>
      </c>
      <c r="C70" s="1193"/>
      <c r="D70" s="1193"/>
      <c r="E70" s="1193"/>
      <c r="F70" s="1193"/>
      <c r="G70" s="1193"/>
      <c r="H70" s="1193"/>
      <c r="I70" s="1193"/>
      <c r="J70" s="1201"/>
    </row>
    <row r="71" spans="1:10">
      <c r="A71" s="1161">
        <v>10</v>
      </c>
      <c r="B71" s="1194" t="s">
        <v>195</v>
      </c>
      <c r="C71" s="1194"/>
      <c r="D71" s="1194"/>
      <c r="E71" s="1194"/>
      <c r="F71" s="1194"/>
      <c r="G71" s="1194"/>
      <c r="H71" s="1194"/>
      <c r="I71" s="1194"/>
      <c r="J71" s="1202"/>
    </row>
    <row r="72" spans="1:10">
      <c r="A72" s="1195" t="s">
        <v>196</v>
      </c>
      <c r="B72" s="1196"/>
      <c r="C72" s="1196"/>
      <c r="D72" s="1196"/>
      <c r="E72" s="1196"/>
      <c r="F72" s="1196"/>
      <c r="G72" s="1196"/>
      <c r="H72" s="1196"/>
      <c r="I72" s="1196"/>
      <c r="J72" s="1203"/>
    </row>
    <row r="73" spans="1:10">
      <c r="A73" s="1197" t="s">
        <v>197</v>
      </c>
      <c r="B73" s="1140" t="s">
        <v>198</v>
      </c>
      <c r="C73" s="1140"/>
      <c r="D73" s="1140"/>
      <c r="E73" s="1140"/>
      <c r="F73" s="1140"/>
      <c r="G73" s="1140"/>
      <c r="H73" s="1140"/>
      <c r="I73" s="1140"/>
      <c r="J73" s="1184"/>
    </row>
    <row r="74" spans="1:10">
      <c r="A74" s="1197" t="s">
        <v>199</v>
      </c>
      <c r="B74" s="1140" t="s">
        <v>200</v>
      </c>
      <c r="C74" s="1140"/>
      <c r="D74" s="1140"/>
      <c r="E74" s="1140"/>
      <c r="F74" s="1140"/>
      <c r="G74" s="1140"/>
      <c r="H74" s="1140"/>
      <c r="I74" s="1140"/>
      <c r="J74" s="1184"/>
    </row>
    <row r="75" spans="1:10">
      <c r="A75" s="1197" t="s">
        <v>201</v>
      </c>
      <c r="B75" s="1140" t="s">
        <v>202</v>
      </c>
      <c r="C75" s="1140"/>
      <c r="D75" s="1140"/>
      <c r="E75" s="1140"/>
      <c r="F75" s="1140"/>
      <c r="G75" s="1140"/>
      <c r="H75" s="1140"/>
      <c r="I75" s="1140"/>
      <c r="J75" s="1184"/>
    </row>
    <row r="76" spans="1:10">
      <c r="A76" s="1197" t="s">
        <v>203</v>
      </c>
      <c r="B76" s="1140" t="s">
        <v>204</v>
      </c>
      <c r="C76" s="1140"/>
      <c r="D76" s="1140"/>
      <c r="E76" s="1140"/>
      <c r="F76" s="1140"/>
      <c r="G76" s="1140"/>
      <c r="H76" s="1140"/>
      <c r="I76" s="1140"/>
      <c r="J76" s="1184"/>
    </row>
    <row r="77" spans="1:10">
      <c r="A77" s="1197" t="s">
        <v>205</v>
      </c>
      <c r="B77" s="1140" t="s">
        <v>206</v>
      </c>
      <c r="C77" s="1140"/>
      <c r="D77" s="1140"/>
      <c r="E77" s="1140"/>
      <c r="F77" s="1140"/>
      <c r="G77" s="1140"/>
      <c r="H77" s="1140"/>
      <c r="I77" s="1140"/>
      <c r="J77" s="1184"/>
    </row>
    <row r="78" spans="1:10">
      <c r="A78" s="1197" t="s">
        <v>207</v>
      </c>
      <c r="B78" s="1140" t="s">
        <v>208</v>
      </c>
      <c r="C78" s="1140"/>
      <c r="D78" s="1140"/>
      <c r="E78" s="1140"/>
      <c r="F78" s="1140"/>
      <c r="G78" s="1140"/>
      <c r="H78" s="1140"/>
      <c r="I78" s="1140"/>
      <c r="J78" s="1184"/>
    </row>
    <row r="79" spans="1:10">
      <c r="A79" s="1197" t="s">
        <v>209</v>
      </c>
      <c r="B79" s="1140" t="s">
        <v>210</v>
      </c>
      <c r="C79" s="1140"/>
      <c r="D79" s="1140"/>
      <c r="E79" s="1140"/>
      <c r="F79" s="1140"/>
      <c r="G79" s="1140"/>
      <c r="H79" s="1140"/>
      <c r="I79" s="1140"/>
      <c r="J79" s="1184"/>
    </row>
    <row r="80" spans="1:10">
      <c r="A80" s="1197" t="s">
        <v>211</v>
      </c>
      <c r="B80" s="1140" t="s">
        <v>212</v>
      </c>
      <c r="C80" s="1140"/>
      <c r="D80" s="1140"/>
      <c r="E80" s="1140"/>
      <c r="F80" s="1140"/>
      <c r="G80" s="1140"/>
      <c r="H80" s="1140"/>
      <c r="I80" s="1140"/>
      <c r="J80" s="1184"/>
    </row>
    <row r="81" spans="1:10">
      <c r="A81" s="1197" t="s">
        <v>213</v>
      </c>
      <c r="B81" s="1140" t="s">
        <v>214</v>
      </c>
      <c r="C81" s="1140"/>
      <c r="D81" s="1140"/>
      <c r="E81" s="1140"/>
      <c r="F81" s="1140"/>
      <c r="G81" s="1140"/>
      <c r="H81" s="1140"/>
      <c r="I81" s="1140"/>
      <c r="J81" s="1184"/>
    </row>
    <row r="82" spans="1:10">
      <c r="A82" s="1197" t="s">
        <v>215</v>
      </c>
      <c r="B82" s="1140" t="s">
        <v>216</v>
      </c>
      <c r="C82" s="1140"/>
      <c r="D82" s="1140"/>
      <c r="E82" s="1140"/>
      <c r="F82" s="1140"/>
      <c r="G82" s="1140"/>
      <c r="H82" s="1140"/>
      <c r="I82" s="1140"/>
      <c r="J82" s="1184"/>
    </row>
    <row r="83" spans="1:10">
      <c r="A83" s="1197" t="s">
        <v>217</v>
      </c>
      <c r="B83" s="1140" t="s">
        <v>218</v>
      </c>
      <c r="C83" s="1140"/>
      <c r="D83" s="1140"/>
      <c r="E83" s="1140"/>
      <c r="F83" s="1140"/>
      <c r="G83" s="1140"/>
      <c r="H83" s="1140"/>
      <c r="I83" s="1140"/>
      <c r="J83" s="1184"/>
    </row>
    <row r="84" spans="1:10">
      <c r="A84" s="1197" t="s">
        <v>219</v>
      </c>
      <c r="B84" s="1140" t="s">
        <v>220</v>
      </c>
      <c r="C84" s="1140"/>
      <c r="D84" s="1140"/>
      <c r="E84" s="1140"/>
      <c r="F84" s="1140"/>
      <c r="G84" s="1140"/>
      <c r="H84" s="1140"/>
      <c r="I84" s="1140"/>
      <c r="J84" s="1184"/>
    </row>
    <row r="85" spans="1:10">
      <c r="A85" s="1197" t="s">
        <v>221</v>
      </c>
      <c r="B85" s="1140" t="s">
        <v>222</v>
      </c>
      <c r="C85" s="1140"/>
      <c r="D85" s="1140"/>
      <c r="E85" s="1140"/>
      <c r="F85" s="1140"/>
      <c r="G85" s="1140"/>
      <c r="H85" s="1140"/>
      <c r="I85" s="1140"/>
      <c r="J85" s="1184"/>
    </row>
    <row r="86" ht="21" spans="1:10">
      <c r="A86" s="1198" t="s">
        <v>223</v>
      </c>
      <c r="B86" s="1199"/>
      <c r="C86" s="1199"/>
      <c r="D86" s="1199"/>
      <c r="E86" s="1199"/>
      <c r="F86" s="1199"/>
      <c r="G86" s="1199"/>
      <c r="H86" s="1199"/>
      <c r="I86" s="1199"/>
      <c r="J86" s="1204"/>
    </row>
  </sheetData>
  <mergeCells count="106">
    <mergeCell ref="A1:J1"/>
    <mergeCell ref="A2:G2"/>
    <mergeCell ref="A4:J4"/>
    <mergeCell ref="A5:B5"/>
    <mergeCell ref="F5:J5"/>
    <mergeCell ref="A6:B6"/>
    <mergeCell ref="A7:B7"/>
    <mergeCell ref="A8:B8"/>
    <mergeCell ref="A9:B9"/>
    <mergeCell ref="A11:J11"/>
    <mergeCell ref="A12:B12"/>
    <mergeCell ref="F12:J12"/>
    <mergeCell ref="A13:B13"/>
    <mergeCell ref="A14:B14"/>
    <mergeCell ref="A15:B15"/>
    <mergeCell ref="A16:B16"/>
    <mergeCell ref="A17:J17"/>
    <mergeCell ref="A18:J18"/>
    <mergeCell ref="A19:J19"/>
    <mergeCell ref="A20:J20"/>
    <mergeCell ref="A21:J21"/>
    <mergeCell ref="A22:J22"/>
    <mergeCell ref="A23:J23"/>
    <mergeCell ref="A25:J25"/>
    <mergeCell ref="A26:J26"/>
    <mergeCell ref="A27:J27"/>
    <mergeCell ref="A28:J28"/>
    <mergeCell ref="A29:J29"/>
    <mergeCell ref="A30:J30"/>
    <mergeCell ref="A31:J31"/>
    <mergeCell ref="A32:J32"/>
    <mergeCell ref="A33:J33"/>
    <mergeCell ref="A34:J34"/>
    <mergeCell ref="A35:J35"/>
    <mergeCell ref="A36:J36"/>
    <mergeCell ref="A37:J37"/>
    <mergeCell ref="A38:J38"/>
    <mergeCell ref="A39:C39"/>
    <mergeCell ref="D39:J39"/>
    <mergeCell ref="A40:C40"/>
    <mergeCell ref="D40:J40"/>
    <mergeCell ref="A41:C41"/>
    <mergeCell ref="D41:J41"/>
    <mergeCell ref="A42:C42"/>
    <mergeCell ref="D42:J42"/>
    <mergeCell ref="A43:J43"/>
    <mergeCell ref="A44:C44"/>
    <mergeCell ref="D44:J44"/>
    <mergeCell ref="A45:C45"/>
    <mergeCell ref="D45:J45"/>
    <mergeCell ref="A46:C46"/>
    <mergeCell ref="D46:J46"/>
    <mergeCell ref="A47:C47"/>
    <mergeCell ref="D47:J47"/>
    <mergeCell ref="A48:C48"/>
    <mergeCell ref="D48:J48"/>
    <mergeCell ref="A49:C49"/>
    <mergeCell ref="D49:J49"/>
    <mergeCell ref="A50:C50"/>
    <mergeCell ref="D50:J50"/>
    <mergeCell ref="A51:C51"/>
    <mergeCell ref="D51:J51"/>
    <mergeCell ref="A52:C52"/>
    <mergeCell ref="D52:J52"/>
    <mergeCell ref="A53:C53"/>
    <mergeCell ref="D53:J53"/>
    <mergeCell ref="A54:C54"/>
    <mergeCell ref="D54:J54"/>
    <mergeCell ref="A55:C55"/>
    <mergeCell ref="D55:J55"/>
    <mergeCell ref="A56:C56"/>
    <mergeCell ref="D56:J56"/>
    <mergeCell ref="A57:C57"/>
    <mergeCell ref="D57:J57"/>
    <mergeCell ref="D58:J58"/>
    <mergeCell ref="D59:J59"/>
    <mergeCell ref="A60:J60"/>
    <mergeCell ref="A61:J61"/>
    <mergeCell ref="B62:J62"/>
    <mergeCell ref="B63:J63"/>
    <mergeCell ref="B64:J64"/>
    <mergeCell ref="B65:J65"/>
    <mergeCell ref="B66:J66"/>
    <mergeCell ref="B67:J67"/>
    <mergeCell ref="B68:J68"/>
    <mergeCell ref="B69:J69"/>
    <mergeCell ref="B70:J70"/>
    <mergeCell ref="B71:J71"/>
    <mergeCell ref="A72:J72"/>
    <mergeCell ref="B73:J73"/>
    <mergeCell ref="B74:J74"/>
    <mergeCell ref="B75:J75"/>
    <mergeCell ref="B76:J76"/>
    <mergeCell ref="B77:J77"/>
    <mergeCell ref="B78:J78"/>
    <mergeCell ref="B79:J79"/>
    <mergeCell ref="B80:J80"/>
    <mergeCell ref="B81:J81"/>
    <mergeCell ref="B82:J82"/>
    <mergeCell ref="B83:J83"/>
    <mergeCell ref="B84:J84"/>
    <mergeCell ref="B85:J85"/>
    <mergeCell ref="A86:J86"/>
    <mergeCell ref="F6:J9"/>
    <mergeCell ref="F13:J16"/>
    <mergeCell ref="A58:C59"/>
  </mergeCells>
  <hyperlinks>
    <hyperlink ref="L1" location="目录!A1" display="返回总目录"/>
    <hyperlink ref="L4" location="'反倾销表&amp;磁性表'!A1" display="反倾销表/磁性表"/>
    <hyperlink ref="L5" location="发票装箱单模板!A1" display="发票装箱单模板"/>
    <hyperlink ref="L2" location="美线渠道发货需知!A1" display="美线其他条款点"/>
  </hyperlinks>
  <pageMargins left="0.75" right="0.75" top="1" bottom="1" header="0.5" footer="0.5"/>
  <pageSetup paperSize="9" orientation="portrait"/>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79"/>
  <sheetViews>
    <sheetView showGridLines="0" workbookViewId="0">
      <selection activeCell="B34" sqref="B34:K34"/>
    </sheetView>
  </sheetViews>
  <sheetFormatPr defaultColWidth="8.88333333333333" defaultRowHeight="14.25"/>
  <cols>
    <col min="1" max="1" width="8.88333333333333" style="204"/>
    <col min="2" max="2" width="2.775" style="204" customWidth="1"/>
    <col min="3" max="3" width="25.8833333333333" style="204" customWidth="1"/>
    <col min="4" max="4" width="18.3333333333333" style="204" customWidth="1"/>
    <col min="5" max="5" width="16.2166666666667" style="204" customWidth="1"/>
    <col min="6" max="6" width="14.8833333333333" style="204" customWidth="1"/>
    <col min="7" max="7" width="17.1083333333333" style="204" customWidth="1"/>
    <col min="8" max="8" width="15.3333333333333" style="204" customWidth="1"/>
    <col min="9" max="9" width="16.3333333333333" style="204" customWidth="1"/>
    <col min="10" max="10" width="20" style="204" customWidth="1"/>
    <col min="11" max="11" width="30" style="204" customWidth="1"/>
    <col min="12" max="12" width="14.6666666666667" style="204" customWidth="1"/>
    <col min="13" max="16384" width="8.88333333333333" style="204"/>
  </cols>
  <sheetData>
    <row r="1" ht="77.1" customHeight="1" spans="1:12">
      <c r="A1" s="204">
        <v>1</v>
      </c>
      <c r="L1" s="1411" t="s">
        <v>224</v>
      </c>
    </row>
    <row r="2" ht="45" customHeight="1" spans="2:14">
      <c r="B2" s="1385" t="s">
        <v>225</v>
      </c>
      <c r="C2" s="1385"/>
      <c r="D2" s="1385"/>
      <c r="E2" s="1385"/>
      <c r="F2" s="1385"/>
      <c r="G2" s="1385"/>
      <c r="H2" s="1385"/>
      <c r="I2" s="1385"/>
      <c r="J2" s="1385"/>
      <c r="K2" s="1385"/>
      <c r="L2" s="1314" t="s">
        <v>105</v>
      </c>
      <c r="M2" s="1412"/>
      <c r="N2" s="1413"/>
    </row>
    <row r="3" ht="25.5" spans="2:14">
      <c r="B3" s="1386" t="s">
        <v>226</v>
      </c>
      <c r="C3" s="1386"/>
      <c r="D3" s="1386"/>
      <c r="E3" s="1386"/>
      <c r="F3" s="1386"/>
      <c r="G3" s="1386"/>
      <c r="H3" s="1386"/>
      <c r="I3" s="1386"/>
      <c r="J3" s="1386"/>
      <c r="K3" s="1386"/>
      <c r="L3" s="1314" t="s">
        <v>106</v>
      </c>
      <c r="N3" s="1413"/>
    </row>
    <row r="4" ht="25.5" spans="2:14">
      <c r="B4" s="1387" t="s">
        <v>227</v>
      </c>
      <c r="C4" s="1387"/>
      <c r="D4" s="1388" t="s">
        <v>228</v>
      </c>
      <c r="E4" s="1389" t="s">
        <v>110</v>
      </c>
      <c r="F4" s="1389" t="s">
        <v>111</v>
      </c>
      <c r="G4" s="1389" t="s">
        <v>112</v>
      </c>
      <c r="H4" s="1389" t="s">
        <v>229</v>
      </c>
      <c r="I4" s="1389" t="s">
        <v>230</v>
      </c>
      <c r="J4" s="1389" t="s">
        <v>231</v>
      </c>
      <c r="K4" s="1387" t="s">
        <v>113</v>
      </c>
      <c r="L4" s="1414" t="s">
        <v>108</v>
      </c>
      <c r="M4" s="1415"/>
      <c r="N4" s="1413"/>
    </row>
    <row r="5" ht="58" customHeight="1" spans="2:14">
      <c r="B5" s="1271" t="s">
        <v>232</v>
      </c>
      <c r="C5" s="1271"/>
      <c r="D5" s="1390" t="s">
        <v>233</v>
      </c>
      <c r="E5" s="1390" t="s">
        <v>233</v>
      </c>
      <c r="F5" s="1390" t="s">
        <v>233</v>
      </c>
      <c r="G5" s="1390" t="s">
        <v>233</v>
      </c>
      <c r="H5" s="1390" t="s">
        <v>233</v>
      </c>
      <c r="I5" s="1390" t="s">
        <v>233</v>
      </c>
      <c r="J5" s="1390" t="s">
        <v>233</v>
      </c>
      <c r="K5" s="1416" t="s">
        <v>234</v>
      </c>
      <c r="L5" s="1314" t="s">
        <v>114</v>
      </c>
      <c r="M5" s="1417"/>
      <c r="N5" s="1418"/>
    </row>
    <row r="6" ht="58" customHeight="1" spans="2:14">
      <c r="B6" s="1271" t="s">
        <v>119</v>
      </c>
      <c r="C6" s="1271"/>
      <c r="D6" s="1390" t="s">
        <v>233</v>
      </c>
      <c r="E6" s="1390" t="s">
        <v>233</v>
      </c>
      <c r="F6" s="1390" t="s">
        <v>233</v>
      </c>
      <c r="G6" s="1390" t="s">
        <v>233</v>
      </c>
      <c r="H6" s="1390" t="s">
        <v>233</v>
      </c>
      <c r="I6" s="1390" t="s">
        <v>233</v>
      </c>
      <c r="J6" s="1390" t="s">
        <v>233</v>
      </c>
      <c r="K6" s="1356"/>
      <c r="L6" s="1314" t="s">
        <v>117</v>
      </c>
      <c r="M6" s="1419"/>
      <c r="N6" s="1418"/>
    </row>
    <row r="7" ht="58" customHeight="1" spans="2:13">
      <c r="B7" s="1271" t="s">
        <v>235</v>
      </c>
      <c r="C7" s="1271"/>
      <c r="D7" s="1390" t="s">
        <v>233</v>
      </c>
      <c r="E7" s="1390" t="s">
        <v>233</v>
      </c>
      <c r="F7" s="1390" t="s">
        <v>233</v>
      </c>
      <c r="G7" s="1390" t="s">
        <v>233</v>
      </c>
      <c r="H7" s="1390" t="s">
        <v>233</v>
      </c>
      <c r="I7" s="1390" t="s">
        <v>233</v>
      </c>
      <c r="J7" s="1390" t="s">
        <v>233</v>
      </c>
      <c r="K7" s="1356"/>
      <c r="L7" s="1420" t="s">
        <v>236</v>
      </c>
      <c r="M7" s="1413"/>
    </row>
    <row r="8" ht="12" customHeight="1" spans="2:11">
      <c r="B8" s="1391"/>
      <c r="C8" s="1391"/>
      <c r="D8" s="1391"/>
      <c r="E8" s="1391"/>
      <c r="F8" s="1391"/>
      <c r="G8" s="1391"/>
      <c r="H8" s="1391"/>
      <c r="I8" s="1391"/>
      <c r="J8" s="1391"/>
      <c r="K8" s="1391"/>
    </row>
    <row r="9" ht="45" customHeight="1" spans="2:11">
      <c r="B9" s="1385" t="s">
        <v>237</v>
      </c>
      <c r="C9" s="1385"/>
      <c r="D9" s="1385"/>
      <c r="E9" s="1385"/>
      <c r="F9" s="1385"/>
      <c r="G9" s="1385"/>
      <c r="H9" s="1385"/>
      <c r="I9" s="1385"/>
      <c r="J9" s="1385"/>
      <c r="K9" s="1385"/>
    </row>
    <row r="10" ht="35" customHeight="1" spans="2:11">
      <c r="B10" s="1386" t="s">
        <v>238</v>
      </c>
      <c r="C10" s="1386"/>
      <c r="D10" s="1386"/>
      <c r="E10" s="1386"/>
      <c r="F10" s="1386"/>
      <c r="G10" s="1386"/>
      <c r="H10" s="1386"/>
      <c r="I10" s="1386"/>
      <c r="J10" s="1386"/>
      <c r="K10" s="1386"/>
    </row>
    <row r="11" ht="24" customHeight="1" spans="2:11">
      <c r="B11" s="1387" t="s">
        <v>227</v>
      </c>
      <c r="C11" s="1387"/>
      <c r="D11" s="1388" t="s">
        <v>228</v>
      </c>
      <c r="E11" s="1389" t="s">
        <v>110</v>
      </c>
      <c r="F11" s="1389" t="s">
        <v>111</v>
      </c>
      <c r="G11" s="1389" t="s">
        <v>112</v>
      </c>
      <c r="H11" s="1389" t="s">
        <v>229</v>
      </c>
      <c r="I11" s="1389" t="s">
        <v>230</v>
      </c>
      <c r="J11" s="1389" t="s">
        <v>231</v>
      </c>
      <c r="K11" s="1387" t="s">
        <v>113</v>
      </c>
    </row>
    <row r="12" ht="58" customHeight="1" spans="2:11">
      <c r="B12" s="1271" t="s">
        <v>232</v>
      </c>
      <c r="C12" s="1271"/>
      <c r="D12" s="1390" t="s">
        <v>233</v>
      </c>
      <c r="E12" s="1390" t="s">
        <v>233</v>
      </c>
      <c r="F12" s="1390" t="s">
        <v>233</v>
      </c>
      <c r="G12" s="1390" t="s">
        <v>233</v>
      </c>
      <c r="H12" s="1390" t="s">
        <v>233</v>
      </c>
      <c r="I12" s="1390" t="s">
        <v>233</v>
      </c>
      <c r="J12" s="1390" t="s">
        <v>233</v>
      </c>
      <c r="K12" s="1416" t="s">
        <v>234</v>
      </c>
    </row>
    <row r="13" ht="58" customHeight="1" spans="2:11">
      <c r="B13" s="1271" t="s">
        <v>119</v>
      </c>
      <c r="C13" s="1271"/>
      <c r="D13" s="1390" t="s">
        <v>233</v>
      </c>
      <c r="E13" s="1390" t="s">
        <v>233</v>
      </c>
      <c r="F13" s="1390" t="s">
        <v>233</v>
      </c>
      <c r="G13" s="1390" t="s">
        <v>233</v>
      </c>
      <c r="H13" s="1390" t="s">
        <v>233</v>
      </c>
      <c r="I13" s="1390" t="s">
        <v>233</v>
      </c>
      <c r="J13" s="1390" t="s">
        <v>233</v>
      </c>
      <c r="K13" s="1356"/>
    </row>
    <row r="14" ht="58" customHeight="1" spans="2:11">
      <c r="B14" s="1271" t="s">
        <v>235</v>
      </c>
      <c r="C14" s="1271"/>
      <c r="D14" s="1390" t="s">
        <v>233</v>
      </c>
      <c r="E14" s="1390" t="s">
        <v>233</v>
      </c>
      <c r="F14" s="1390" t="s">
        <v>233</v>
      </c>
      <c r="G14" s="1390" t="s">
        <v>233</v>
      </c>
      <c r="H14" s="1390" t="s">
        <v>233</v>
      </c>
      <c r="I14" s="1390" t="s">
        <v>233</v>
      </c>
      <c r="J14" s="1390" t="s">
        <v>233</v>
      </c>
      <c r="K14" s="1356"/>
    </row>
    <row r="15" ht="18" customHeight="1" spans="2:14">
      <c r="B15" s="85" t="s">
        <v>239</v>
      </c>
      <c r="C15" s="85"/>
      <c r="D15" s="85"/>
      <c r="E15" s="85"/>
      <c r="F15" s="85"/>
      <c r="G15" s="85"/>
      <c r="H15" s="85"/>
      <c r="I15" s="85"/>
      <c r="J15" s="85"/>
      <c r="K15" s="85"/>
      <c r="L15" s="1421"/>
      <c r="M15" s="1413"/>
      <c r="N15" s="1413"/>
    </row>
    <row r="16" ht="18.75" spans="2:14">
      <c r="B16" s="1281" t="s">
        <v>240</v>
      </c>
      <c r="C16" s="1281"/>
      <c r="D16" s="1281"/>
      <c r="E16" s="1281"/>
      <c r="F16" s="1281"/>
      <c r="G16" s="1281"/>
      <c r="H16" s="1281"/>
      <c r="I16" s="1281"/>
      <c r="J16" s="1281"/>
      <c r="K16" s="1281"/>
      <c r="L16" s="1413"/>
      <c r="M16" s="1413"/>
      <c r="N16" s="1413"/>
    </row>
    <row r="17" ht="18.75" spans="2:14">
      <c r="B17" s="1281" t="s">
        <v>241</v>
      </c>
      <c r="C17" s="1281"/>
      <c r="D17" s="1281"/>
      <c r="E17" s="1281"/>
      <c r="F17" s="1281"/>
      <c r="G17" s="1281"/>
      <c r="H17" s="1281"/>
      <c r="I17" s="1281"/>
      <c r="J17" s="1281"/>
      <c r="K17" s="1281"/>
      <c r="L17" s="1413"/>
      <c r="M17" s="1413"/>
      <c r="N17" s="1413"/>
    </row>
    <row r="18" ht="37.95" customHeight="1" spans="2:14">
      <c r="B18" s="97" t="s">
        <v>153</v>
      </c>
      <c r="C18" s="97"/>
      <c r="D18" s="97"/>
      <c r="E18" s="1392" t="s">
        <v>242</v>
      </c>
      <c r="F18" s="1392"/>
      <c r="G18" s="1392"/>
      <c r="H18" s="1392"/>
      <c r="I18" s="1392"/>
      <c r="J18" s="1392"/>
      <c r="K18" s="1392"/>
      <c r="M18" s="1422"/>
      <c r="N18" s="1422"/>
    </row>
    <row r="19" ht="30" customHeight="1" spans="2:14">
      <c r="B19" s="1393" t="s">
        <v>129</v>
      </c>
      <c r="C19" s="1394"/>
      <c r="D19" s="1394"/>
      <c r="E19" s="1394"/>
      <c r="F19" s="1394"/>
      <c r="G19" s="1394"/>
      <c r="H19" s="1394"/>
      <c r="I19" s="1394"/>
      <c r="J19" s="1394"/>
      <c r="K19" s="1423"/>
      <c r="L19" s="1424"/>
      <c r="M19" s="1425"/>
      <c r="N19" s="1425"/>
    </row>
    <row r="20" ht="20.1" customHeight="1" spans="2:14">
      <c r="B20" s="87" t="s">
        <v>243</v>
      </c>
      <c r="C20" s="88"/>
      <c r="D20" s="88"/>
      <c r="E20" s="88"/>
      <c r="F20" s="88"/>
      <c r="G20" s="88"/>
      <c r="H20" s="88"/>
      <c r="I20" s="88"/>
      <c r="J20" s="88"/>
      <c r="K20" s="1426"/>
      <c r="L20" s="1424"/>
      <c r="M20" s="1424"/>
      <c r="N20" s="1424"/>
    </row>
    <row r="21" ht="20.1" customHeight="1" spans="2:14">
      <c r="B21" s="89" t="s">
        <v>244</v>
      </c>
      <c r="C21" s="90"/>
      <c r="D21" s="90"/>
      <c r="E21" s="90"/>
      <c r="F21" s="90"/>
      <c r="G21" s="90"/>
      <c r="H21" s="90"/>
      <c r="I21" s="90"/>
      <c r="J21" s="90"/>
      <c r="K21" s="1427"/>
      <c r="L21" s="1424"/>
      <c r="M21" s="1424"/>
      <c r="N21" s="1424"/>
    </row>
    <row r="22" ht="24" customHeight="1" spans="2:14">
      <c r="B22" s="89" t="s">
        <v>132</v>
      </c>
      <c r="C22" s="90"/>
      <c r="D22" s="90"/>
      <c r="E22" s="90"/>
      <c r="F22" s="90"/>
      <c r="G22" s="90"/>
      <c r="H22" s="90"/>
      <c r="I22" s="90"/>
      <c r="J22" s="90"/>
      <c r="K22" s="1427"/>
      <c r="L22" s="1424"/>
      <c r="M22" s="1424"/>
      <c r="N22" s="1424"/>
    </row>
    <row r="23" ht="18" customHeight="1" spans="2:14">
      <c r="B23" s="91" t="s">
        <v>133</v>
      </c>
      <c r="C23" s="92"/>
      <c r="D23" s="92"/>
      <c r="E23" s="92"/>
      <c r="F23" s="92"/>
      <c r="G23" s="92"/>
      <c r="H23" s="92"/>
      <c r="I23" s="92"/>
      <c r="J23" s="92"/>
      <c r="K23" s="1428"/>
      <c r="L23" s="1422"/>
      <c r="M23" s="1424"/>
      <c r="N23" s="1424"/>
    </row>
    <row r="24" ht="18" customHeight="1" spans="2:14">
      <c r="B24" s="91" t="s">
        <v>134</v>
      </c>
      <c r="C24" s="92"/>
      <c r="D24" s="92"/>
      <c r="E24" s="92"/>
      <c r="F24" s="92"/>
      <c r="G24" s="92"/>
      <c r="H24" s="92"/>
      <c r="I24" s="92"/>
      <c r="J24" s="92"/>
      <c r="K24" s="1428"/>
      <c r="L24" s="1422"/>
      <c r="M24" s="1424"/>
      <c r="N24" s="1424"/>
    </row>
    <row r="25" ht="18" customHeight="1" spans="2:14">
      <c r="B25" s="91" t="s">
        <v>135</v>
      </c>
      <c r="C25" s="92"/>
      <c r="D25" s="92"/>
      <c r="E25" s="92"/>
      <c r="F25" s="92"/>
      <c r="G25" s="92"/>
      <c r="H25" s="92"/>
      <c r="I25" s="92"/>
      <c r="J25" s="92"/>
      <c r="K25" s="1428"/>
      <c r="L25" s="1422"/>
      <c r="M25" s="1422"/>
      <c r="N25" s="1422"/>
    </row>
    <row r="26" ht="18" customHeight="1" spans="2:14">
      <c r="B26" s="91" t="s">
        <v>136</v>
      </c>
      <c r="C26" s="92"/>
      <c r="D26" s="92"/>
      <c r="E26" s="92"/>
      <c r="F26" s="92"/>
      <c r="G26" s="92"/>
      <c r="H26" s="92"/>
      <c r="I26" s="92"/>
      <c r="J26" s="92"/>
      <c r="K26" s="1428"/>
      <c r="L26" s="1422"/>
      <c r="M26" s="1422"/>
      <c r="N26" s="1422"/>
    </row>
    <row r="27" ht="18" customHeight="1" spans="2:14">
      <c r="B27" s="89" t="s">
        <v>137</v>
      </c>
      <c r="C27" s="90"/>
      <c r="D27" s="90"/>
      <c r="E27" s="90"/>
      <c r="F27" s="90"/>
      <c r="G27" s="90"/>
      <c r="H27" s="90"/>
      <c r="I27" s="90"/>
      <c r="J27" s="90"/>
      <c r="K27" s="1427"/>
      <c r="L27" s="1429"/>
      <c r="M27" s="1422"/>
      <c r="N27" s="1422"/>
    </row>
    <row r="28" s="1381" customFormat="1" ht="15" customHeight="1" spans="2:14">
      <c r="B28" s="91" t="s">
        <v>138</v>
      </c>
      <c r="C28" s="92"/>
      <c r="D28" s="92"/>
      <c r="E28" s="92"/>
      <c r="F28" s="92"/>
      <c r="G28" s="92"/>
      <c r="H28" s="92"/>
      <c r="I28" s="92"/>
      <c r="J28" s="92"/>
      <c r="K28" s="1428"/>
      <c r="L28" s="1422"/>
      <c r="M28" s="1429"/>
      <c r="N28" s="1429"/>
    </row>
    <row r="29" ht="15" customHeight="1" spans="2:14">
      <c r="B29" s="91" t="s">
        <v>139</v>
      </c>
      <c r="C29" s="92"/>
      <c r="D29" s="92"/>
      <c r="E29" s="92"/>
      <c r="F29" s="92"/>
      <c r="G29" s="92"/>
      <c r="H29" s="92"/>
      <c r="I29" s="92"/>
      <c r="J29" s="92"/>
      <c r="K29" s="1428"/>
      <c r="L29" s="1422"/>
      <c r="M29" s="1422"/>
      <c r="N29" s="1422"/>
    </row>
    <row r="30" ht="15" customHeight="1" spans="2:14">
      <c r="B30" s="91" t="s">
        <v>140</v>
      </c>
      <c r="C30" s="92"/>
      <c r="D30" s="92"/>
      <c r="E30" s="92"/>
      <c r="F30" s="92"/>
      <c r="G30" s="92"/>
      <c r="H30" s="92"/>
      <c r="I30" s="92"/>
      <c r="J30" s="92"/>
      <c r="K30" s="1428"/>
      <c r="L30" s="1422"/>
      <c r="M30" s="1422"/>
      <c r="N30" s="1422"/>
    </row>
    <row r="31" ht="15.9" customHeight="1" spans="2:14">
      <c r="B31" s="89" t="s">
        <v>245</v>
      </c>
      <c r="C31" s="90"/>
      <c r="D31" s="90"/>
      <c r="E31" s="90"/>
      <c r="F31" s="90"/>
      <c r="G31" s="90"/>
      <c r="H31" s="90"/>
      <c r="I31" s="90"/>
      <c r="J31" s="90"/>
      <c r="K31" s="1427"/>
      <c r="L31" s="1422"/>
      <c r="M31" s="1422"/>
      <c r="N31" s="1422"/>
    </row>
    <row r="32" ht="27.9" customHeight="1" spans="2:14">
      <c r="B32" s="93" t="s">
        <v>246</v>
      </c>
      <c r="C32" s="94"/>
      <c r="D32" s="94"/>
      <c r="E32" s="94"/>
      <c r="F32" s="94"/>
      <c r="G32" s="94"/>
      <c r="H32" s="94"/>
      <c r="I32" s="94"/>
      <c r="J32" s="94"/>
      <c r="K32" s="1430"/>
      <c r="L32" s="1422"/>
      <c r="M32" s="1422"/>
      <c r="N32" s="1422"/>
    </row>
    <row r="33" ht="17.1" customHeight="1" spans="2:14">
      <c r="B33" s="89" t="s">
        <v>143</v>
      </c>
      <c r="C33" s="90"/>
      <c r="D33" s="90"/>
      <c r="E33" s="90"/>
      <c r="F33" s="90"/>
      <c r="G33" s="90"/>
      <c r="H33" s="90"/>
      <c r="I33" s="90"/>
      <c r="J33" s="90"/>
      <c r="K33" s="1427"/>
      <c r="L33" s="1431"/>
      <c r="M33" s="1422"/>
      <c r="N33" s="1422"/>
    </row>
    <row r="34" ht="29.1" customHeight="1" spans="2:14">
      <c r="B34" s="95" t="s">
        <v>144</v>
      </c>
      <c r="C34" s="95"/>
      <c r="D34" s="95"/>
      <c r="E34" s="96" t="s">
        <v>145</v>
      </c>
      <c r="F34" s="96"/>
      <c r="G34" s="96"/>
      <c r="H34" s="96"/>
      <c r="I34" s="96"/>
      <c r="J34" s="96"/>
      <c r="K34" s="96"/>
      <c r="L34" s="1431"/>
      <c r="M34" s="1422"/>
      <c r="N34" s="1422"/>
    </row>
    <row r="35" ht="29.1" customHeight="1" spans="2:14">
      <c r="B35" s="926" t="s">
        <v>146</v>
      </c>
      <c r="C35" s="927"/>
      <c r="D35" s="928"/>
      <c r="E35" s="1395" t="s">
        <v>147</v>
      </c>
      <c r="F35" s="1396"/>
      <c r="G35" s="1396"/>
      <c r="H35" s="1396"/>
      <c r="I35" s="1396"/>
      <c r="J35" s="1396"/>
      <c r="K35" s="1432"/>
      <c r="L35" s="1431"/>
      <c r="M35" s="1422"/>
      <c r="N35" s="1422"/>
    </row>
    <row r="36" ht="28.05" customHeight="1" spans="2:11">
      <c r="B36" s="102" t="s">
        <v>148</v>
      </c>
      <c r="C36" s="102"/>
      <c r="D36" s="102"/>
      <c r="E36" s="1397" t="s">
        <v>247</v>
      </c>
      <c r="F36" s="1397"/>
      <c r="G36" s="1397"/>
      <c r="H36" s="1397"/>
      <c r="I36" s="1397"/>
      <c r="J36" s="1397"/>
      <c r="K36" s="1397"/>
    </row>
    <row r="37" ht="60" customHeight="1" spans="2:11">
      <c r="B37" s="102" t="s">
        <v>150</v>
      </c>
      <c r="C37" s="102"/>
      <c r="D37" s="102"/>
      <c r="E37" s="1397" t="s">
        <v>151</v>
      </c>
      <c r="F37" s="1397"/>
      <c r="G37" s="1397"/>
      <c r="H37" s="1397"/>
      <c r="I37" s="1397"/>
      <c r="J37" s="1397"/>
      <c r="K37" s="1397"/>
    </row>
    <row r="38" ht="18.75" spans="2:11">
      <c r="B38" s="1398" t="s">
        <v>152</v>
      </c>
      <c r="C38" s="1399"/>
      <c r="D38" s="1399"/>
      <c r="E38" s="1399"/>
      <c r="F38" s="1399"/>
      <c r="G38" s="1399"/>
      <c r="H38" s="1399"/>
      <c r="I38" s="1399"/>
      <c r="J38" s="1399"/>
      <c r="K38" s="1433"/>
    </row>
    <row r="39" ht="22.5" spans="2:11">
      <c r="B39" s="97" t="s">
        <v>153</v>
      </c>
      <c r="C39" s="97"/>
      <c r="D39" s="97"/>
      <c r="E39" s="112" t="s">
        <v>248</v>
      </c>
      <c r="F39" s="112"/>
      <c r="G39" s="112"/>
      <c r="H39" s="112"/>
      <c r="I39" s="112"/>
      <c r="J39" s="112"/>
      <c r="K39" s="112"/>
    </row>
    <row r="40" ht="18.75" spans="2:14">
      <c r="B40" s="1400" t="s">
        <v>155</v>
      </c>
      <c r="C40" s="1400"/>
      <c r="D40" s="1400"/>
      <c r="E40" s="1401" t="s">
        <v>249</v>
      </c>
      <c r="F40" s="1401"/>
      <c r="G40" s="1401"/>
      <c r="H40" s="1401"/>
      <c r="I40" s="1401"/>
      <c r="J40" s="1401"/>
      <c r="K40" s="1401"/>
      <c r="M40" s="1422"/>
      <c r="N40" s="1422"/>
    </row>
    <row r="41" ht="18.75" spans="2:14">
      <c r="B41" s="102" t="s">
        <v>157</v>
      </c>
      <c r="C41" s="102"/>
      <c r="D41" s="102"/>
      <c r="E41" s="1397" t="s">
        <v>158</v>
      </c>
      <c r="F41" s="1397"/>
      <c r="G41" s="1397"/>
      <c r="H41" s="1397"/>
      <c r="I41" s="1397"/>
      <c r="J41" s="1397"/>
      <c r="K41" s="1397"/>
      <c r="M41" s="1422"/>
      <c r="N41" s="1422"/>
    </row>
    <row r="42" ht="44.1" customHeight="1" spans="2:11">
      <c r="B42" s="102" t="s">
        <v>159</v>
      </c>
      <c r="C42" s="102"/>
      <c r="D42" s="102"/>
      <c r="E42" s="1395" t="s">
        <v>250</v>
      </c>
      <c r="F42" s="1396"/>
      <c r="G42" s="1396"/>
      <c r="H42" s="1396"/>
      <c r="I42" s="1396"/>
      <c r="J42" s="1396"/>
      <c r="K42" s="1432"/>
    </row>
    <row r="43" ht="36" customHeight="1" spans="2:11">
      <c r="B43" s="102" t="s">
        <v>161</v>
      </c>
      <c r="C43" s="102"/>
      <c r="D43" s="102"/>
      <c r="E43" s="1397" t="s">
        <v>162</v>
      </c>
      <c r="F43" s="1397"/>
      <c r="G43" s="1397"/>
      <c r="H43" s="1397"/>
      <c r="I43" s="1397"/>
      <c r="J43" s="1397"/>
      <c r="K43" s="1397"/>
    </row>
    <row r="44" ht="18.75" spans="2:11">
      <c r="B44" s="102" t="s">
        <v>163</v>
      </c>
      <c r="C44" s="102"/>
      <c r="D44" s="102"/>
      <c r="E44" s="1397" t="s">
        <v>164</v>
      </c>
      <c r="F44" s="1397"/>
      <c r="G44" s="1397"/>
      <c r="H44" s="1397"/>
      <c r="I44" s="1397"/>
      <c r="J44" s="1397"/>
      <c r="K44" s="1397"/>
    </row>
    <row r="45" ht="36" customHeight="1" spans="2:11">
      <c r="B45" s="102" t="s">
        <v>167</v>
      </c>
      <c r="C45" s="102"/>
      <c r="D45" s="102"/>
      <c r="E45" s="1397" t="s">
        <v>168</v>
      </c>
      <c r="F45" s="1397"/>
      <c r="G45" s="1397"/>
      <c r="H45" s="1397"/>
      <c r="I45" s="1397"/>
      <c r="J45" s="1397"/>
      <c r="K45" s="1397"/>
    </row>
    <row r="46" ht="18.75" spans="2:11">
      <c r="B46" s="102" t="s">
        <v>169</v>
      </c>
      <c r="C46" s="102"/>
      <c r="D46" s="102"/>
      <c r="E46" s="1397" t="s">
        <v>170</v>
      </c>
      <c r="F46" s="1397"/>
      <c r="G46" s="1397"/>
      <c r="H46" s="1397"/>
      <c r="I46" s="1397"/>
      <c r="J46" s="1397"/>
      <c r="K46" s="1397"/>
    </row>
    <row r="47" ht="33" customHeight="1" spans="2:11">
      <c r="B47" s="102" t="s">
        <v>171</v>
      </c>
      <c r="C47" s="102"/>
      <c r="D47" s="102"/>
      <c r="E47" s="1397" t="s">
        <v>172</v>
      </c>
      <c r="F47" s="1397"/>
      <c r="G47" s="1397"/>
      <c r="H47" s="1397"/>
      <c r="I47" s="1397"/>
      <c r="J47" s="1397"/>
      <c r="K47" s="1397"/>
    </row>
    <row r="48" ht="18.75" spans="2:11">
      <c r="B48" s="102" t="s">
        <v>173</v>
      </c>
      <c r="C48" s="102"/>
      <c r="D48" s="102"/>
      <c r="E48" s="1397" t="s">
        <v>251</v>
      </c>
      <c r="F48" s="1397"/>
      <c r="G48" s="1397"/>
      <c r="H48" s="1397"/>
      <c r="I48" s="1397"/>
      <c r="J48" s="1397"/>
      <c r="K48" s="1397"/>
    </row>
    <row r="49" ht="18.75" spans="2:11">
      <c r="B49" s="102" t="s">
        <v>177</v>
      </c>
      <c r="C49" s="102"/>
      <c r="D49" s="102"/>
      <c r="E49" s="1397" t="s">
        <v>178</v>
      </c>
      <c r="F49" s="1397"/>
      <c r="G49" s="1397"/>
      <c r="H49" s="1397"/>
      <c r="I49" s="1397"/>
      <c r="J49" s="1397"/>
      <c r="K49" s="1397"/>
    </row>
    <row r="50" ht="18.75" spans="2:11">
      <c r="B50" s="102" t="s">
        <v>179</v>
      </c>
      <c r="C50" s="102"/>
      <c r="D50" s="102"/>
      <c r="E50" s="1397" t="s">
        <v>180</v>
      </c>
      <c r="F50" s="1397"/>
      <c r="G50" s="1397"/>
      <c r="H50" s="1397"/>
      <c r="I50" s="1397"/>
      <c r="J50" s="1397"/>
      <c r="K50" s="1397"/>
    </row>
    <row r="51" ht="30.9" customHeight="1" spans="2:11">
      <c r="B51" s="102" t="s">
        <v>252</v>
      </c>
      <c r="C51" s="102"/>
      <c r="D51" s="102"/>
      <c r="E51" s="1397" t="s">
        <v>253</v>
      </c>
      <c r="F51" s="1397"/>
      <c r="G51" s="1397"/>
      <c r="H51" s="1397"/>
      <c r="I51" s="1397"/>
      <c r="J51" s="1397"/>
      <c r="K51" s="1397"/>
    </row>
    <row r="52" ht="30.9" customHeight="1" spans="2:11">
      <c r="B52" s="102" t="s">
        <v>254</v>
      </c>
      <c r="C52" s="102"/>
      <c r="D52" s="102"/>
      <c r="E52" s="1397" t="s">
        <v>255</v>
      </c>
      <c r="F52" s="1397"/>
      <c r="G52" s="1397"/>
      <c r="H52" s="1397"/>
      <c r="I52" s="1397"/>
      <c r="J52" s="1397"/>
      <c r="K52" s="1397"/>
    </row>
    <row r="53" ht="24.9" customHeight="1" spans="2:11">
      <c r="B53" s="1402" t="s">
        <v>184</v>
      </c>
      <c r="C53" s="1403"/>
      <c r="D53" s="1403"/>
      <c r="E53" s="1403"/>
      <c r="F53" s="1403"/>
      <c r="G53" s="1403"/>
      <c r="H53" s="1403"/>
      <c r="I53" s="1403"/>
      <c r="J53" s="1403"/>
      <c r="K53" s="1434"/>
    </row>
    <row r="54" spans="2:11">
      <c r="B54" s="109" t="s">
        <v>185</v>
      </c>
      <c r="C54" s="109"/>
      <c r="D54" s="109"/>
      <c r="E54" s="109"/>
      <c r="F54" s="109"/>
      <c r="G54" s="109"/>
      <c r="H54" s="109"/>
      <c r="I54" s="109"/>
      <c r="J54" s="109"/>
      <c r="K54" s="109"/>
    </row>
    <row r="55" spans="2:11">
      <c r="B55" s="110">
        <v>1</v>
      </c>
      <c r="C55" s="109" t="s">
        <v>186</v>
      </c>
      <c r="D55" s="109"/>
      <c r="E55" s="109"/>
      <c r="F55" s="109"/>
      <c r="G55" s="109"/>
      <c r="H55" s="109"/>
      <c r="I55" s="109"/>
      <c r="J55" s="109"/>
      <c r="K55" s="109"/>
    </row>
    <row r="56" spans="2:11">
      <c r="B56" s="110">
        <v>2</v>
      </c>
      <c r="C56" s="1404" t="s">
        <v>187</v>
      </c>
      <c r="D56" s="1405"/>
      <c r="E56" s="1405"/>
      <c r="F56" s="1405"/>
      <c r="G56" s="1405"/>
      <c r="H56" s="1405"/>
      <c r="I56" s="1405"/>
      <c r="J56" s="1405"/>
      <c r="K56" s="1435"/>
    </row>
    <row r="57" ht="20.1" customHeight="1" spans="2:11">
      <c r="B57" s="110">
        <v>3</v>
      </c>
      <c r="C57" s="1406" t="s">
        <v>256</v>
      </c>
      <c r="D57" s="1406"/>
      <c r="E57" s="1406"/>
      <c r="F57" s="1406"/>
      <c r="G57" s="1406"/>
      <c r="H57" s="1406"/>
      <c r="I57" s="1406"/>
      <c r="J57" s="1406"/>
      <c r="K57" s="1406"/>
    </row>
    <row r="58" ht="17.1" customHeight="1" spans="2:11">
      <c r="B58" s="1407">
        <v>4</v>
      </c>
      <c r="C58" s="1408" t="s">
        <v>189</v>
      </c>
      <c r="D58" s="1409"/>
      <c r="E58" s="1409"/>
      <c r="F58" s="1409"/>
      <c r="G58" s="1409"/>
      <c r="H58" s="1409"/>
      <c r="I58" s="1409"/>
      <c r="J58" s="1409"/>
      <c r="K58" s="1436"/>
    </row>
    <row r="59" ht="24" customHeight="1" spans="2:11">
      <c r="B59" s="1407">
        <v>5</v>
      </c>
      <c r="C59" s="1410" t="s">
        <v>190</v>
      </c>
      <c r="D59" s="1410"/>
      <c r="E59" s="1410"/>
      <c r="F59" s="1410"/>
      <c r="G59" s="1410"/>
      <c r="H59" s="1410"/>
      <c r="I59" s="1410"/>
      <c r="J59" s="1410"/>
      <c r="K59" s="1410"/>
    </row>
    <row r="60" ht="27.9" customHeight="1" spans="2:11">
      <c r="B60" s="1407">
        <v>6</v>
      </c>
      <c r="C60" s="1410" t="s">
        <v>191</v>
      </c>
      <c r="D60" s="1410"/>
      <c r="E60" s="1410"/>
      <c r="F60" s="1410"/>
      <c r="G60" s="1410"/>
      <c r="H60" s="1410"/>
      <c r="I60" s="1410"/>
      <c r="J60" s="1410"/>
      <c r="K60" s="1410"/>
    </row>
    <row r="61" ht="65.1" customHeight="1" spans="2:11">
      <c r="B61" s="1407">
        <v>7</v>
      </c>
      <c r="C61" s="1410" t="s">
        <v>192</v>
      </c>
      <c r="D61" s="1410"/>
      <c r="E61" s="1410"/>
      <c r="F61" s="1410"/>
      <c r="G61" s="1410"/>
      <c r="H61" s="1410"/>
      <c r="I61" s="1410"/>
      <c r="J61" s="1410"/>
      <c r="K61" s="1410"/>
    </row>
    <row r="62" ht="33.9" customHeight="1" spans="2:11">
      <c r="B62" s="1407">
        <v>8</v>
      </c>
      <c r="C62" s="1410" t="s">
        <v>193</v>
      </c>
      <c r="D62" s="1410"/>
      <c r="E62" s="1410"/>
      <c r="F62" s="1410"/>
      <c r="G62" s="1410"/>
      <c r="H62" s="1410"/>
      <c r="I62" s="1410"/>
      <c r="J62" s="1410"/>
      <c r="K62" s="1410"/>
    </row>
    <row r="63" ht="74.1" customHeight="1" spans="2:11">
      <c r="B63" s="1407">
        <v>9</v>
      </c>
      <c r="C63" s="1410" t="s">
        <v>194</v>
      </c>
      <c r="D63" s="1410"/>
      <c r="E63" s="1410"/>
      <c r="F63" s="1410"/>
      <c r="G63" s="1410"/>
      <c r="H63" s="1410"/>
      <c r="I63" s="1410"/>
      <c r="J63" s="1410"/>
      <c r="K63" s="1410"/>
    </row>
    <row r="64" ht="185.1" customHeight="1" spans="2:11">
      <c r="B64" s="1407">
        <v>10</v>
      </c>
      <c r="C64" s="98" t="s">
        <v>257</v>
      </c>
      <c r="D64" s="98"/>
      <c r="E64" s="98"/>
      <c r="F64" s="98"/>
      <c r="G64" s="98"/>
      <c r="H64" s="98"/>
      <c r="I64" s="98"/>
      <c r="J64" s="98"/>
      <c r="K64" s="98"/>
    </row>
    <row r="65" spans="2:11">
      <c r="B65" s="1437" t="s">
        <v>196</v>
      </c>
      <c r="C65" s="1438"/>
      <c r="D65" s="1438"/>
      <c r="E65" s="1438"/>
      <c r="F65" s="1438"/>
      <c r="G65" s="1438"/>
      <c r="H65" s="1438"/>
      <c r="I65" s="1438"/>
      <c r="J65" s="1438"/>
      <c r="K65" s="1440"/>
    </row>
    <row r="66" ht="36.9" customHeight="1" spans="2:11">
      <c r="B66" s="1439" t="s">
        <v>197</v>
      </c>
      <c r="C66" s="1397" t="s">
        <v>198</v>
      </c>
      <c r="D66" s="1397"/>
      <c r="E66" s="1397"/>
      <c r="F66" s="1397"/>
      <c r="G66" s="1397"/>
      <c r="H66" s="1397"/>
      <c r="I66" s="1397"/>
      <c r="J66" s="1397"/>
      <c r="K66" s="1397"/>
    </row>
    <row r="67" ht="18" customHeight="1" spans="2:11">
      <c r="B67" s="1439" t="s">
        <v>199</v>
      </c>
      <c r="C67" s="1397" t="s">
        <v>200</v>
      </c>
      <c r="D67" s="1397"/>
      <c r="E67" s="1397"/>
      <c r="F67" s="1397"/>
      <c r="G67" s="1397"/>
      <c r="H67" s="1397"/>
      <c r="I67" s="1397"/>
      <c r="J67" s="1397"/>
      <c r="K67" s="1397"/>
    </row>
    <row r="68" ht="18" customHeight="1" spans="2:11">
      <c r="B68" s="1439" t="s">
        <v>201</v>
      </c>
      <c r="C68" s="1397" t="s">
        <v>202</v>
      </c>
      <c r="D68" s="1397"/>
      <c r="E68" s="1397"/>
      <c r="F68" s="1397"/>
      <c r="G68" s="1397"/>
      <c r="H68" s="1397"/>
      <c r="I68" s="1397"/>
      <c r="J68" s="1397"/>
      <c r="K68" s="1397"/>
    </row>
    <row r="69" ht="18" customHeight="1" spans="2:11">
      <c r="B69" s="1439" t="s">
        <v>203</v>
      </c>
      <c r="C69" s="1397" t="s">
        <v>204</v>
      </c>
      <c r="D69" s="1397"/>
      <c r="E69" s="1397"/>
      <c r="F69" s="1397"/>
      <c r="G69" s="1397"/>
      <c r="H69" s="1397"/>
      <c r="I69" s="1397"/>
      <c r="J69" s="1397"/>
      <c r="K69" s="1397"/>
    </row>
    <row r="70" ht="18" customHeight="1" spans="2:11">
      <c r="B70" s="1439" t="s">
        <v>205</v>
      </c>
      <c r="C70" s="1397" t="s">
        <v>206</v>
      </c>
      <c r="D70" s="1397"/>
      <c r="E70" s="1397"/>
      <c r="F70" s="1397"/>
      <c r="G70" s="1397"/>
      <c r="H70" s="1397"/>
      <c r="I70" s="1397"/>
      <c r="J70" s="1397"/>
      <c r="K70" s="1397"/>
    </row>
    <row r="71" ht="18" customHeight="1" spans="2:11">
      <c r="B71" s="1439" t="s">
        <v>207</v>
      </c>
      <c r="C71" s="1397" t="s">
        <v>208</v>
      </c>
      <c r="D71" s="1397"/>
      <c r="E71" s="1397"/>
      <c r="F71" s="1397"/>
      <c r="G71" s="1397"/>
      <c r="H71" s="1397"/>
      <c r="I71" s="1397"/>
      <c r="J71" s="1397"/>
      <c r="K71" s="1397"/>
    </row>
    <row r="72" ht="18" customHeight="1" spans="2:11">
      <c r="B72" s="1439" t="s">
        <v>209</v>
      </c>
      <c r="C72" s="1397" t="s">
        <v>210</v>
      </c>
      <c r="D72" s="1397"/>
      <c r="E72" s="1397"/>
      <c r="F72" s="1397"/>
      <c r="G72" s="1397"/>
      <c r="H72" s="1397"/>
      <c r="I72" s="1397"/>
      <c r="J72" s="1397"/>
      <c r="K72" s="1397"/>
    </row>
    <row r="73" ht="18" customHeight="1" spans="2:11">
      <c r="B73" s="1439" t="s">
        <v>211</v>
      </c>
      <c r="C73" s="1397" t="s">
        <v>212</v>
      </c>
      <c r="D73" s="1397"/>
      <c r="E73" s="1397"/>
      <c r="F73" s="1397"/>
      <c r="G73" s="1397"/>
      <c r="H73" s="1397"/>
      <c r="I73" s="1397"/>
      <c r="J73" s="1397"/>
      <c r="K73" s="1397"/>
    </row>
    <row r="74" ht="18" customHeight="1" spans="2:11">
      <c r="B74" s="1439" t="s">
        <v>213</v>
      </c>
      <c r="C74" s="1397" t="s">
        <v>214</v>
      </c>
      <c r="D74" s="1397"/>
      <c r="E74" s="1397"/>
      <c r="F74" s="1397"/>
      <c r="G74" s="1397"/>
      <c r="H74" s="1397"/>
      <c r="I74" s="1397"/>
      <c r="J74" s="1397"/>
      <c r="K74" s="1397"/>
    </row>
    <row r="75" ht="18" customHeight="1" spans="2:11">
      <c r="B75" s="1439" t="s">
        <v>215</v>
      </c>
      <c r="C75" s="1397" t="s">
        <v>216</v>
      </c>
      <c r="D75" s="1397"/>
      <c r="E75" s="1397"/>
      <c r="F75" s="1397"/>
      <c r="G75" s="1397"/>
      <c r="H75" s="1397"/>
      <c r="I75" s="1397"/>
      <c r="J75" s="1397"/>
      <c r="K75" s="1397"/>
    </row>
    <row r="76" ht="18" customHeight="1" spans="2:11">
      <c r="B76" s="1439" t="s">
        <v>217</v>
      </c>
      <c r="C76" s="1397" t="s">
        <v>218</v>
      </c>
      <c r="D76" s="1397"/>
      <c r="E76" s="1397"/>
      <c r="F76" s="1397"/>
      <c r="G76" s="1397"/>
      <c r="H76" s="1397"/>
      <c r="I76" s="1397"/>
      <c r="J76" s="1397"/>
      <c r="K76" s="1397"/>
    </row>
    <row r="77" ht="18" customHeight="1" spans="2:11">
      <c r="B77" s="1439" t="s">
        <v>219</v>
      </c>
      <c r="C77" s="1397" t="s">
        <v>220</v>
      </c>
      <c r="D77" s="1397"/>
      <c r="E77" s="1397"/>
      <c r="F77" s="1397"/>
      <c r="G77" s="1397"/>
      <c r="H77" s="1397"/>
      <c r="I77" s="1397"/>
      <c r="J77" s="1397"/>
      <c r="K77" s="1397"/>
    </row>
    <row r="78" ht="18" customHeight="1" spans="2:11">
      <c r="B78" s="1439" t="s">
        <v>221</v>
      </c>
      <c r="C78" s="1397" t="s">
        <v>222</v>
      </c>
      <c r="D78" s="1397"/>
      <c r="E78" s="1397"/>
      <c r="F78" s="1397"/>
      <c r="G78" s="1397"/>
      <c r="H78" s="1397"/>
      <c r="I78" s="1397"/>
      <c r="J78" s="1397"/>
      <c r="K78" s="1397"/>
    </row>
    <row r="79" ht="20.25" spans="2:11">
      <c r="B79" s="115" t="s">
        <v>258</v>
      </c>
      <c r="C79" s="115"/>
      <c r="D79" s="115"/>
      <c r="E79" s="115"/>
      <c r="F79" s="115"/>
      <c r="G79" s="115"/>
      <c r="H79" s="115"/>
      <c r="I79" s="115"/>
      <c r="J79" s="115"/>
      <c r="K79" s="115"/>
    </row>
  </sheetData>
  <mergeCells count="98">
    <mergeCell ref="B2:K2"/>
    <mergeCell ref="B3:K3"/>
    <mergeCell ref="B4:C4"/>
    <mergeCell ref="B5:C5"/>
    <mergeCell ref="B6:C6"/>
    <mergeCell ref="B7:C7"/>
    <mergeCell ref="B9:K9"/>
    <mergeCell ref="B10:K10"/>
    <mergeCell ref="B11:C11"/>
    <mergeCell ref="B12:C12"/>
    <mergeCell ref="B13:C13"/>
    <mergeCell ref="B14:C14"/>
    <mergeCell ref="B15:K15"/>
    <mergeCell ref="B16:K16"/>
    <mergeCell ref="B17:K17"/>
    <mergeCell ref="B18:D18"/>
    <mergeCell ref="E18:K18"/>
    <mergeCell ref="B19:K19"/>
    <mergeCell ref="B20:K20"/>
    <mergeCell ref="B21:K21"/>
    <mergeCell ref="B22:K22"/>
    <mergeCell ref="B23:K23"/>
    <mergeCell ref="B24:K24"/>
    <mergeCell ref="B25:K25"/>
    <mergeCell ref="B26:K26"/>
    <mergeCell ref="B27:K27"/>
    <mergeCell ref="B28:K28"/>
    <mergeCell ref="B29:K29"/>
    <mergeCell ref="B30:K30"/>
    <mergeCell ref="B31:K31"/>
    <mergeCell ref="B32:K32"/>
    <mergeCell ref="B33:K33"/>
    <mergeCell ref="B34:D34"/>
    <mergeCell ref="E34:K34"/>
    <mergeCell ref="B35:D35"/>
    <mergeCell ref="E35:K35"/>
    <mergeCell ref="B36:D36"/>
    <mergeCell ref="E36:K36"/>
    <mergeCell ref="B37:D37"/>
    <mergeCell ref="E37:K37"/>
    <mergeCell ref="B38:K38"/>
    <mergeCell ref="B39:D39"/>
    <mergeCell ref="E39:K39"/>
    <mergeCell ref="B40:D40"/>
    <mergeCell ref="E40:K40"/>
    <mergeCell ref="B41:D41"/>
    <mergeCell ref="E41:K41"/>
    <mergeCell ref="B42:D42"/>
    <mergeCell ref="E42:K42"/>
    <mergeCell ref="B43:D43"/>
    <mergeCell ref="E43:K43"/>
    <mergeCell ref="B44:D44"/>
    <mergeCell ref="E44:K44"/>
    <mergeCell ref="B45:D45"/>
    <mergeCell ref="E45:K45"/>
    <mergeCell ref="B46:D46"/>
    <mergeCell ref="E46:K46"/>
    <mergeCell ref="B47:D47"/>
    <mergeCell ref="E47:K47"/>
    <mergeCell ref="B48:D48"/>
    <mergeCell ref="E48:K48"/>
    <mergeCell ref="B49:D49"/>
    <mergeCell ref="E49:K49"/>
    <mergeCell ref="B50:D50"/>
    <mergeCell ref="E50:K50"/>
    <mergeCell ref="B51:D51"/>
    <mergeCell ref="E51:K51"/>
    <mergeCell ref="B52:D52"/>
    <mergeCell ref="E52:K52"/>
    <mergeCell ref="B53:K53"/>
    <mergeCell ref="B54:K54"/>
    <mergeCell ref="C55:K55"/>
    <mergeCell ref="C56:K56"/>
    <mergeCell ref="C57:K57"/>
    <mergeCell ref="C58:K58"/>
    <mergeCell ref="C59:K59"/>
    <mergeCell ref="C60:K60"/>
    <mergeCell ref="C61:K61"/>
    <mergeCell ref="C62:K62"/>
    <mergeCell ref="C63:K63"/>
    <mergeCell ref="C64:K64"/>
    <mergeCell ref="B65:K65"/>
    <mergeCell ref="C66:K66"/>
    <mergeCell ref="C67:K67"/>
    <mergeCell ref="C68:K68"/>
    <mergeCell ref="C69:K69"/>
    <mergeCell ref="C70:K70"/>
    <mergeCell ref="C71:K71"/>
    <mergeCell ref="C72:K72"/>
    <mergeCell ref="C73:K73"/>
    <mergeCell ref="C74:K74"/>
    <mergeCell ref="C75:K75"/>
    <mergeCell ref="C76:K76"/>
    <mergeCell ref="C77:K77"/>
    <mergeCell ref="C78:K78"/>
    <mergeCell ref="B79:K79"/>
    <mergeCell ref="K5:K7"/>
    <mergeCell ref="K12:K14"/>
  </mergeCells>
  <hyperlinks>
    <hyperlink ref="L2" location="目录!A1" display="返回总目录"/>
    <hyperlink ref="L4" location="'反倾销表&amp;磁性表'!A1" display="反倾销表/磁性表"/>
    <hyperlink ref="L5" location="发票装箱单模板!A1" display="发票装箱单模板"/>
    <hyperlink ref="L3" location="美线渠道发货需知!A1" display="美线其他条款点"/>
    <hyperlink ref="L7" location="美国亚马逊地址!A1" display="美国亚马逊地址"/>
  </hyperlinks>
  <pageMargins left="0.75" right="0.75" top="1" bottom="1" header="0.5" footer="0.5"/>
  <pageSetup paperSize="9" orientation="portrait"/>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C000"/>
  </sheetPr>
  <dimension ref="A1:I84"/>
  <sheetViews>
    <sheetView workbookViewId="0">
      <selection activeCell="H1" sqref="H1"/>
    </sheetView>
  </sheetViews>
  <sheetFormatPr defaultColWidth="9" defaultRowHeight="13.5"/>
  <cols>
    <col min="1" max="1" width="9" style="217"/>
    <col min="2" max="2" width="30.5" style="217" customWidth="1"/>
    <col min="3" max="3" width="28.875" style="217" customWidth="1"/>
    <col min="4" max="4" width="26.5" style="217" customWidth="1"/>
    <col min="5" max="5" width="24.75" style="217" customWidth="1"/>
    <col min="6" max="6" width="47" style="217" customWidth="1"/>
    <col min="7" max="7" width="10.375" style="217" customWidth="1"/>
    <col min="8" max="8" width="11.625" style="217" customWidth="1"/>
    <col min="9" max="16384" width="9" style="217"/>
  </cols>
  <sheetData>
    <row r="1" ht="91" customHeight="1" spans="1:9">
      <c r="A1" s="658" t="s">
        <v>104</v>
      </c>
      <c r="B1" s="658"/>
      <c r="C1" s="658"/>
      <c r="D1" s="658"/>
      <c r="E1" s="658"/>
      <c r="F1" s="658"/>
      <c r="G1" s="658"/>
      <c r="H1" s="1165" t="s">
        <v>105</v>
      </c>
      <c r="I1" s="204"/>
    </row>
    <row r="2" ht="48" customHeight="1" spans="1:8">
      <c r="A2" s="1348" t="s">
        <v>1</v>
      </c>
      <c r="B2" s="1348"/>
      <c r="C2" s="1348"/>
      <c r="D2" s="1348"/>
      <c r="E2" s="1348"/>
      <c r="F2" s="1348"/>
      <c r="G2" s="1348"/>
      <c r="H2" s="1167" t="s">
        <v>106</v>
      </c>
    </row>
    <row r="3" ht="62" customHeight="1" spans="1:8">
      <c r="A3" s="1349" t="s">
        <v>259</v>
      </c>
      <c r="B3" s="1349"/>
      <c r="C3" s="1349"/>
      <c r="D3" s="1349"/>
      <c r="E3" s="1349"/>
      <c r="F3" s="1349"/>
      <c r="G3" s="1350"/>
      <c r="H3" s="1168" t="s">
        <v>108</v>
      </c>
    </row>
    <row r="4" ht="22.5" spans="1:9">
      <c r="A4" s="1351" t="s">
        <v>260</v>
      </c>
      <c r="B4" s="1351"/>
      <c r="C4" s="1351"/>
      <c r="D4" s="1351"/>
      <c r="E4" s="1351"/>
      <c r="F4" s="1351"/>
      <c r="G4" s="1352"/>
      <c r="H4" s="1167" t="s">
        <v>114</v>
      </c>
      <c r="I4" s="204"/>
    </row>
    <row r="5" ht="25" customHeight="1" spans="1:9">
      <c r="A5" s="1353" t="s">
        <v>227</v>
      </c>
      <c r="B5" s="1353"/>
      <c r="C5" s="1354" t="s">
        <v>110</v>
      </c>
      <c r="D5" s="1354" t="s">
        <v>111</v>
      </c>
      <c r="E5" s="1354" t="s">
        <v>112</v>
      </c>
      <c r="F5" s="1353" t="s">
        <v>113</v>
      </c>
      <c r="G5" s="1268"/>
      <c r="H5" s="1167" t="s">
        <v>117</v>
      </c>
      <c r="I5" s="204"/>
    </row>
    <row r="6" ht="25" customHeight="1" spans="1:9">
      <c r="A6" s="861" t="s">
        <v>115</v>
      </c>
      <c r="B6" s="861"/>
      <c r="C6" s="1098">
        <v>45</v>
      </c>
      <c r="D6" s="1098">
        <v>43</v>
      </c>
      <c r="E6" s="1098">
        <v>40</v>
      </c>
      <c r="F6" s="1355" t="s">
        <v>261</v>
      </c>
      <c r="G6" s="1269"/>
      <c r="H6" s="1269"/>
      <c r="I6" s="204"/>
    </row>
    <row r="7" ht="25" customHeight="1" spans="1:9">
      <c r="A7" s="861" t="s">
        <v>118</v>
      </c>
      <c r="B7" s="861"/>
      <c r="C7" s="1098">
        <v>46</v>
      </c>
      <c r="D7" s="1098">
        <v>44</v>
      </c>
      <c r="E7" s="1098">
        <v>41</v>
      </c>
      <c r="F7" s="1355"/>
      <c r="G7" s="1269"/>
      <c r="H7" s="1269"/>
      <c r="I7" s="204"/>
    </row>
    <row r="8" ht="25" customHeight="1" spans="1:9">
      <c r="A8" s="861" t="s">
        <v>119</v>
      </c>
      <c r="B8" s="861"/>
      <c r="C8" s="1098">
        <v>47</v>
      </c>
      <c r="D8" s="1098">
        <v>45</v>
      </c>
      <c r="E8" s="1098">
        <v>42</v>
      </c>
      <c r="F8" s="1356"/>
      <c r="G8" s="1269"/>
      <c r="H8" s="1269"/>
      <c r="I8" s="204"/>
    </row>
    <row r="9" ht="25" customHeight="1" spans="1:9">
      <c r="A9" s="861" t="s">
        <v>120</v>
      </c>
      <c r="B9" s="861"/>
      <c r="C9" s="1098">
        <v>48</v>
      </c>
      <c r="D9" s="1098">
        <v>46</v>
      </c>
      <c r="E9" s="1098">
        <v>43</v>
      </c>
      <c r="F9" s="1356"/>
      <c r="G9" s="1269"/>
      <c r="H9" s="1269"/>
      <c r="I9" s="204"/>
    </row>
    <row r="10" ht="14.25" spans="1:8">
      <c r="A10" s="208"/>
      <c r="B10" s="208"/>
      <c r="C10" s="208"/>
      <c r="D10" s="208"/>
      <c r="E10" s="208"/>
      <c r="F10" s="208"/>
      <c r="G10" s="1357"/>
      <c r="H10" s="1357"/>
    </row>
    <row r="11" ht="47" customHeight="1" spans="1:8">
      <c r="A11" s="1349" t="s">
        <v>262</v>
      </c>
      <c r="B11" s="1349"/>
      <c r="C11" s="1349"/>
      <c r="D11" s="1349"/>
      <c r="E11" s="1349"/>
      <c r="F11" s="1349"/>
      <c r="G11" s="1219"/>
      <c r="H11" s="1219"/>
    </row>
    <row r="12" ht="22.5" spans="1:8">
      <c r="A12" s="1358" t="s">
        <v>263</v>
      </c>
      <c r="B12" s="1358"/>
      <c r="C12" s="1358"/>
      <c r="D12" s="1358"/>
      <c r="E12" s="1358"/>
      <c r="F12" s="1358"/>
      <c r="G12" s="1359"/>
      <c r="H12" s="1359"/>
    </row>
    <row r="13" ht="25" customHeight="1" spans="1:8">
      <c r="A13" s="1353" t="s">
        <v>227</v>
      </c>
      <c r="B13" s="1353"/>
      <c r="C13" s="1354" t="s">
        <v>110</v>
      </c>
      <c r="D13" s="1354" t="s">
        <v>111</v>
      </c>
      <c r="E13" s="1354" t="s">
        <v>112</v>
      </c>
      <c r="F13" s="1353" t="s">
        <v>113</v>
      </c>
      <c r="G13" s="1075"/>
      <c r="H13" s="1268"/>
    </row>
    <row r="14" ht="25" customHeight="1" spans="1:8">
      <c r="A14" s="861" t="s">
        <v>115</v>
      </c>
      <c r="B14" s="861"/>
      <c r="C14" s="1098">
        <v>47</v>
      </c>
      <c r="D14" s="1098">
        <v>45</v>
      </c>
      <c r="E14" s="1098">
        <v>42</v>
      </c>
      <c r="F14" s="1355" t="s">
        <v>264</v>
      </c>
      <c r="G14" s="1075"/>
      <c r="H14" s="1269"/>
    </row>
    <row r="15" ht="25" customHeight="1" spans="1:8">
      <c r="A15" s="861" t="s">
        <v>118</v>
      </c>
      <c r="B15" s="861"/>
      <c r="C15" s="1098">
        <v>48</v>
      </c>
      <c r="D15" s="1098">
        <v>46</v>
      </c>
      <c r="E15" s="1098">
        <v>43</v>
      </c>
      <c r="F15" s="1355"/>
      <c r="G15" s="1075"/>
      <c r="H15" s="1269"/>
    </row>
    <row r="16" ht="25" customHeight="1" spans="1:8">
      <c r="A16" s="861" t="s">
        <v>119</v>
      </c>
      <c r="B16" s="861"/>
      <c r="C16" s="1098">
        <v>49</v>
      </c>
      <c r="D16" s="1098">
        <v>47</v>
      </c>
      <c r="E16" s="1098">
        <v>44</v>
      </c>
      <c r="F16" s="1356"/>
      <c r="G16" s="1075"/>
      <c r="H16" s="1269"/>
    </row>
    <row r="17" ht="25" customHeight="1" spans="1:8">
      <c r="A17" s="861" t="s">
        <v>120</v>
      </c>
      <c r="B17" s="861"/>
      <c r="C17" s="1098">
        <v>50</v>
      </c>
      <c r="D17" s="1098">
        <v>48</v>
      </c>
      <c r="E17" s="1098">
        <v>45</v>
      </c>
      <c r="F17" s="1356"/>
      <c r="G17" s="1075"/>
      <c r="H17" s="1269"/>
    </row>
    <row r="18" ht="20.25" spans="1:9">
      <c r="A18" s="85" t="s">
        <v>239</v>
      </c>
      <c r="B18" s="85"/>
      <c r="C18" s="85"/>
      <c r="D18" s="85"/>
      <c r="E18" s="85"/>
      <c r="F18" s="85"/>
      <c r="G18" s="1360"/>
      <c r="H18" s="1360"/>
      <c r="I18" s="204"/>
    </row>
    <row r="19" ht="18.75" spans="1:9">
      <c r="A19" s="1229" t="s">
        <v>265</v>
      </c>
      <c r="B19" s="1229"/>
      <c r="C19" s="1229"/>
      <c r="D19" s="1229"/>
      <c r="E19" s="1229"/>
      <c r="F19" s="1229"/>
      <c r="G19" s="1282"/>
      <c r="H19" s="1282"/>
      <c r="I19" s="204"/>
    </row>
    <row r="20" ht="20.25" spans="1:9">
      <c r="A20" s="1361" t="s">
        <v>266</v>
      </c>
      <c r="B20" s="1361"/>
      <c r="C20" s="1361"/>
      <c r="D20" s="1361"/>
      <c r="E20" s="1361"/>
      <c r="F20" s="1361"/>
      <c r="G20" s="1362"/>
      <c r="H20" s="1362"/>
      <c r="I20" s="204"/>
    </row>
    <row r="21" ht="18.75" spans="1:9">
      <c r="A21" s="1281" t="s">
        <v>241</v>
      </c>
      <c r="B21" s="1281"/>
      <c r="C21" s="1281"/>
      <c r="D21" s="1281"/>
      <c r="E21" s="1281"/>
      <c r="F21" s="1281"/>
      <c r="G21" s="1282"/>
      <c r="H21" s="1282"/>
      <c r="I21" s="204"/>
    </row>
    <row r="22" ht="18.75" spans="1:9">
      <c r="A22" s="1363"/>
      <c r="B22" s="1364"/>
      <c r="C22" s="1364"/>
      <c r="D22" s="1364"/>
      <c r="E22" s="1364"/>
      <c r="F22" s="1364"/>
      <c r="G22" s="1282"/>
      <c r="H22" s="1282"/>
      <c r="I22" s="204"/>
    </row>
    <row r="23" ht="25.5" spans="1:9">
      <c r="A23" s="1365" t="s">
        <v>129</v>
      </c>
      <c r="B23" s="1365"/>
      <c r="C23" s="1365"/>
      <c r="D23" s="1365"/>
      <c r="E23" s="1365"/>
      <c r="F23" s="1365"/>
      <c r="G23" s="1365"/>
      <c r="H23" s="1365"/>
      <c r="I23" s="204"/>
    </row>
    <row r="24" ht="25.5" spans="1:9">
      <c r="A24" s="1366" t="s">
        <v>130</v>
      </c>
      <c r="B24" s="1366"/>
      <c r="C24" s="1366"/>
      <c r="D24" s="1366"/>
      <c r="E24" s="1366"/>
      <c r="F24" s="1366"/>
      <c r="G24" s="1366"/>
      <c r="H24" s="1366"/>
      <c r="I24" s="204"/>
    </row>
    <row r="25" ht="16" customHeight="1" spans="1:9">
      <c r="A25" s="1367" t="s">
        <v>131</v>
      </c>
      <c r="B25" s="1367"/>
      <c r="C25" s="1367"/>
      <c r="D25" s="1367"/>
      <c r="E25" s="1367"/>
      <c r="F25" s="1367"/>
      <c r="G25" s="1367"/>
      <c r="H25" s="1367"/>
      <c r="I25" s="204"/>
    </row>
    <row r="26" ht="16" customHeight="1" spans="1:9">
      <c r="A26" s="1367" t="s">
        <v>132</v>
      </c>
      <c r="B26" s="1367"/>
      <c r="C26" s="1367"/>
      <c r="D26" s="1367"/>
      <c r="E26" s="1367"/>
      <c r="F26" s="1367"/>
      <c r="G26" s="1367"/>
      <c r="H26" s="1367"/>
      <c r="I26" s="204"/>
    </row>
    <row r="27" ht="16" customHeight="1" spans="1:9">
      <c r="A27" s="1368" t="s">
        <v>133</v>
      </c>
      <c r="B27" s="1368"/>
      <c r="C27" s="1368"/>
      <c r="D27" s="1368"/>
      <c r="E27" s="1368"/>
      <c r="F27" s="1368"/>
      <c r="G27" s="1368"/>
      <c r="H27" s="1368"/>
      <c r="I27" s="204"/>
    </row>
    <row r="28" ht="16" customHeight="1" spans="1:9">
      <c r="A28" s="1368" t="s">
        <v>134</v>
      </c>
      <c r="B28" s="1368"/>
      <c r="C28" s="1368"/>
      <c r="D28" s="1368"/>
      <c r="E28" s="1368"/>
      <c r="F28" s="1368"/>
      <c r="G28" s="1368"/>
      <c r="H28" s="1368"/>
      <c r="I28" s="204"/>
    </row>
    <row r="29" ht="16" customHeight="1" spans="1:9">
      <c r="A29" s="1368" t="s">
        <v>135</v>
      </c>
      <c r="B29" s="1368"/>
      <c r="C29" s="1368"/>
      <c r="D29" s="1368"/>
      <c r="E29" s="1368"/>
      <c r="F29" s="1368"/>
      <c r="G29" s="1368"/>
      <c r="H29" s="1368"/>
      <c r="I29" s="204"/>
    </row>
    <row r="30" ht="16" customHeight="1" spans="1:9">
      <c r="A30" s="1368" t="s">
        <v>136</v>
      </c>
      <c r="B30" s="1368"/>
      <c r="C30" s="1368"/>
      <c r="D30" s="1368"/>
      <c r="E30" s="1368"/>
      <c r="F30" s="1368"/>
      <c r="G30" s="1368"/>
      <c r="H30" s="1368"/>
      <c r="I30" s="204"/>
    </row>
    <row r="31" ht="16" customHeight="1" spans="1:9">
      <c r="A31" s="1367" t="s">
        <v>137</v>
      </c>
      <c r="B31" s="1367"/>
      <c r="C31" s="1367"/>
      <c r="D31" s="1367"/>
      <c r="E31" s="1367"/>
      <c r="F31" s="1367"/>
      <c r="G31" s="1367"/>
      <c r="H31" s="1367"/>
      <c r="I31" s="204"/>
    </row>
    <row r="32" ht="16" customHeight="1" spans="1:9">
      <c r="A32" s="1368" t="s">
        <v>138</v>
      </c>
      <c r="B32" s="1368"/>
      <c r="C32" s="1368"/>
      <c r="D32" s="1368"/>
      <c r="E32" s="1368"/>
      <c r="F32" s="1368"/>
      <c r="G32" s="1368"/>
      <c r="H32" s="1368"/>
      <c r="I32" s="1381"/>
    </row>
    <row r="33" ht="16" customHeight="1" spans="1:9">
      <c r="A33" s="1368" t="s">
        <v>139</v>
      </c>
      <c r="B33" s="1368"/>
      <c r="C33" s="1368"/>
      <c r="D33" s="1368"/>
      <c r="E33" s="1368"/>
      <c r="F33" s="1368"/>
      <c r="G33" s="1368"/>
      <c r="H33" s="1368"/>
      <c r="I33" s="1381"/>
    </row>
    <row r="34" ht="16" customHeight="1" spans="1:9">
      <c r="A34" s="1368" t="s">
        <v>140</v>
      </c>
      <c r="B34" s="1368"/>
      <c r="C34" s="1368"/>
      <c r="D34" s="1368"/>
      <c r="E34" s="1368"/>
      <c r="F34" s="1368"/>
      <c r="G34" s="1368"/>
      <c r="H34" s="1368"/>
      <c r="I34" s="204"/>
    </row>
    <row r="35" ht="16" customHeight="1" spans="1:9">
      <c r="A35" s="1367" t="s">
        <v>141</v>
      </c>
      <c r="B35" s="1367"/>
      <c r="C35" s="1367"/>
      <c r="D35" s="1367"/>
      <c r="E35" s="1367"/>
      <c r="F35" s="1367"/>
      <c r="G35" s="1367"/>
      <c r="H35" s="1367"/>
      <c r="I35" s="204"/>
    </row>
    <row r="36" ht="16" customHeight="1" spans="1:9">
      <c r="A36" s="1369" t="s">
        <v>142</v>
      </c>
      <c r="B36" s="1369"/>
      <c r="C36" s="1369"/>
      <c r="D36" s="1369"/>
      <c r="E36" s="1369"/>
      <c r="F36" s="1369"/>
      <c r="G36" s="1369"/>
      <c r="H36" s="1369"/>
      <c r="I36" s="204"/>
    </row>
    <row r="37" ht="16" customHeight="1" spans="1:9">
      <c r="A37" s="1367" t="s">
        <v>143</v>
      </c>
      <c r="B37" s="1367"/>
      <c r="C37" s="1367"/>
      <c r="D37" s="1367"/>
      <c r="E37" s="1367"/>
      <c r="F37" s="1367"/>
      <c r="G37" s="1367"/>
      <c r="H37" s="1367"/>
      <c r="I37" s="204"/>
    </row>
    <row r="38" ht="18.75" spans="1:9">
      <c r="A38" s="1370" t="s">
        <v>144</v>
      </c>
      <c r="B38" s="1370"/>
      <c r="C38" s="1370"/>
      <c r="D38" s="1371" t="s">
        <v>145</v>
      </c>
      <c r="E38" s="1371"/>
      <c r="F38" s="1371"/>
      <c r="G38" s="1371"/>
      <c r="H38" s="1371"/>
      <c r="I38" s="204"/>
    </row>
    <row r="39" ht="60" customHeight="1" spans="1:9">
      <c r="A39" s="1139" t="s">
        <v>146</v>
      </c>
      <c r="B39" s="1139"/>
      <c r="C39" s="1139"/>
      <c r="D39" s="1140" t="s">
        <v>147</v>
      </c>
      <c r="E39" s="1140"/>
      <c r="F39" s="1140"/>
      <c r="G39" s="1140"/>
      <c r="H39" s="1140"/>
      <c r="I39" s="204"/>
    </row>
    <row r="40" ht="34" customHeight="1" spans="1:9">
      <c r="A40" s="1139" t="s">
        <v>148</v>
      </c>
      <c r="B40" s="1139"/>
      <c r="C40" s="1139"/>
      <c r="D40" s="1140" t="s">
        <v>247</v>
      </c>
      <c r="E40" s="1140"/>
      <c r="F40" s="1140"/>
      <c r="G40" s="1140"/>
      <c r="H40" s="1140"/>
      <c r="I40" s="204"/>
    </row>
    <row r="41" ht="69" customHeight="1" spans="1:9">
      <c r="A41" s="1139" t="s">
        <v>150</v>
      </c>
      <c r="B41" s="1139"/>
      <c r="C41" s="1139"/>
      <c r="D41" s="1140" t="s">
        <v>151</v>
      </c>
      <c r="E41" s="1140"/>
      <c r="F41" s="1140"/>
      <c r="G41" s="1140"/>
      <c r="H41" s="1140"/>
      <c r="I41" s="204"/>
    </row>
    <row r="42" ht="24" customHeight="1" spans="1:9">
      <c r="A42" s="1139" t="s">
        <v>267</v>
      </c>
      <c r="B42" s="1139"/>
      <c r="C42" s="1139"/>
      <c r="D42" s="1140" t="s">
        <v>268</v>
      </c>
      <c r="E42" s="1140"/>
      <c r="F42" s="1140"/>
      <c r="G42" s="1140"/>
      <c r="H42" s="1140"/>
      <c r="I42" s="204"/>
    </row>
    <row r="43" ht="18.75" spans="1:9">
      <c r="A43" s="1147" t="s">
        <v>152</v>
      </c>
      <c r="B43" s="1147"/>
      <c r="C43" s="1147"/>
      <c r="D43" s="1147"/>
      <c r="E43" s="1147"/>
      <c r="F43" s="1147"/>
      <c r="G43" s="1147"/>
      <c r="H43" s="1147"/>
      <c r="I43" s="204"/>
    </row>
    <row r="44" ht="22.5" spans="1:9">
      <c r="A44" s="1144" t="s">
        <v>153</v>
      </c>
      <c r="B44" s="1144"/>
      <c r="C44" s="1144"/>
      <c r="D44" s="1145" t="s">
        <v>248</v>
      </c>
      <c r="E44" s="1145"/>
      <c r="F44" s="1145"/>
      <c r="G44" s="1145"/>
      <c r="H44" s="1145"/>
      <c r="I44" s="204"/>
    </row>
    <row r="45" ht="18.75" spans="1:9">
      <c r="A45" s="1147" t="s">
        <v>155</v>
      </c>
      <c r="B45" s="1147"/>
      <c r="C45" s="1147"/>
      <c r="D45" s="1163" t="s">
        <v>249</v>
      </c>
      <c r="E45" s="1163"/>
      <c r="F45" s="1163"/>
      <c r="G45" s="1163"/>
      <c r="H45" s="1163"/>
      <c r="I45" s="204"/>
    </row>
    <row r="46" ht="18.75" spans="1:9">
      <c r="A46" s="1139" t="s">
        <v>157</v>
      </c>
      <c r="B46" s="1139"/>
      <c r="C46" s="1139"/>
      <c r="D46" s="1140" t="s">
        <v>158</v>
      </c>
      <c r="E46" s="1140"/>
      <c r="F46" s="1140"/>
      <c r="G46" s="1140"/>
      <c r="H46" s="1140"/>
      <c r="I46" s="204"/>
    </row>
    <row r="47" ht="46" customHeight="1" spans="1:9">
      <c r="A47" s="1139" t="s">
        <v>159</v>
      </c>
      <c r="B47" s="1139"/>
      <c r="C47" s="1139"/>
      <c r="D47" s="1140" t="s">
        <v>250</v>
      </c>
      <c r="E47" s="1140"/>
      <c r="F47" s="1140"/>
      <c r="G47" s="1140"/>
      <c r="H47" s="1140"/>
      <c r="I47" s="204"/>
    </row>
    <row r="48" ht="38" customHeight="1" spans="1:9">
      <c r="A48" s="1139" t="s">
        <v>161</v>
      </c>
      <c r="B48" s="1139"/>
      <c r="C48" s="1139"/>
      <c r="D48" s="1140" t="s">
        <v>162</v>
      </c>
      <c r="E48" s="1140"/>
      <c r="F48" s="1140"/>
      <c r="G48" s="1140"/>
      <c r="H48" s="1140"/>
      <c r="I48" s="204"/>
    </row>
    <row r="49" ht="18.75" spans="1:9">
      <c r="A49" s="1139" t="s">
        <v>163</v>
      </c>
      <c r="B49" s="1139"/>
      <c r="C49" s="1139"/>
      <c r="D49" s="1140" t="s">
        <v>164</v>
      </c>
      <c r="E49" s="1140"/>
      <c r="F49" s="1140"/>
      <c r="G49" s="1140"/>
      <c r="H49" s="1140"/>
      <c r="I49" s="204"/>
    </row>
    <row r="50" ht="32" customHeight="1" spans="1:9">
      <c r="A50" s="1139" t="s">
        <v>167</v>
      </c>
      <c r="B50" s="1139"/>
      <c r="C50" s="1139"/>
      <c r="D50" s="1140" t="s">
        <v>168</v>
      </c>
      <c r="E50" s="1140"/>
      <c r="F50" s="1140"/>
      <c r="G50" s="1140"/>
      <c r="H50" s="1140"/>
      <c r="I50" s="204"/>
    </row>
    <row r="51" ht="18.75" spans="1:9">
      <c r="A51" s="1139" t="s">
        <v>169</v>
      </c>
      <c r="B51" s="1139"/>
      <c r="C51" s="1139"/>
      <c r="D51" s="1140" t="s">
        <v>170</v>
      </c>
      <c r="E51" s="1140"/>
      <c r="F51" s="1140"/>
      <c r="G51" s="1140"/>
      <c r="H51" s="1140"/>
      <c r="I51" s="204"/>
    </row>
    <row r="52" ht="39" customHeight="1" spans="1:9">
      <c r="A52" s="1139" t="s">
        <v>171</v>
      </c>
      <c r="B52" s="1139"/>
      <c r="C52" s="1139"/>
      <c r="D52" s="1140" t="s">
        <v>172</v>
      </c>
      <c r="E52" s="1140"/>
      <c r="F52" s="1140"/>
      <c r="G52" s="1140"/>
      <c r="H52" s="1140"/>
      <c r="I52" s="204"/>
    </row>
    <row r="53" ht="18.75" spans="1:9">
      <c r="A53" s="1139" t="s">
        <v>173</v>
      </c>
      <c r="B53" s="1139"/>
      <c r="C53" s="1139"/>
      <c r="D53" s="1140" t="s">
        <v>251</v>
      </c>
      <c r="E53" s="1140"/>
      <c r="F53" s="1140"/>
      <c r="G53" s="1140"/>
      <c r="H53" s="1140"/>
      <c r="I53" s="204"/>
    </row>
    <row r="54" ht="18.75" spans="1:9">
      <c r="A54" s="1139" t="s">
        <v>177</v>
      </c>
      <c r="B54" s="1139"/>
      <c r="C54" s="1139"/>
      <c r="D54" s="1140" t="s">
        <v>178</v>
      </c>
      <c r="E54" s="1140"/>
      <c r="F54" s="1140"/>
      <c r="G54" s="1140"/>
      <c r="H54" s="1140"/>
      <c r="I54" s="204"/>
    </row>
    <row r="55" ht="18.75" spans="1:9">
      <c r="A55" s="1139" t="s">
        <v>179</v>
      </c>
      <c r="B55" s="1139"/>
      <c r="C55" s="1139"/>
      <c r="D55" s="1140" t="s">
        <v>180</v>
      </c>
      <c r="E55" s="1140"/>
      <c r="F55" s="1140"/>
      <c r="G55" s="1140"/>
      <c r="H55" s="1140"/>
      <c r="I55" s="204"/>
    </row>
    <row r="56" ht="36" customHeight="1" spans="1:9">
      <c r="A56" s="1139" t="s">
        <v>252</v>
      </c>
      <c r="B56" s="1139"/>
      <c r="C56" s="1139"/>
      <c r="D56" s="1140" t="s">
        <v>269</v>
      </c>
      <c r="E56" s="1140"/>
      <c r="F56" s="1140"/>
      <c r="G56" s="1140"/>
      <c r="H56" s="1140"/>
      <c r="I56" s="204"/>
    </row>
    <row r="57" ht="37" customHeight="1" spans="1:9">
      <c r="A57" s="1139" t="s">
        <v>254</v>
      </c>
      <c r="B57" s="1139"/>
      <c r="C57" s="1139"/>
      <c r="D57" s="1140" t="s">
        <v>255</v>
      </c>
      <c r="E57" s="1140"/>
      <c r="F57" s="1140"/>
      <c r="G57" s="1140"/>
      <c r="H57" s="1140"/>
      <c r="I57" s="204"/>
    </row>
    <row r="58" ht="14.25" spans="1:9">
      <c r="A58" s="1372" t="s">
        <v>184</v>
      </c>
      <c r="B58" s="1373"/>
      <c r="C58" s="1373"/>
      <c r="D58" s="1373"/>
      <c r="E58" s="1373"/>
      <c r="F58" s="1373"/>
      <c r="G58" s="1373"/>
      <c r="H58" s="1373"/>
      <c r="I58" s="204"/>
    </row>
    <row r="59" ht="14.25" spans="1:9">
      <c r="A59" s="1374" t="s">
        <v>185</v>
      </c>
      <c r="B59" s="1374"/>
      <c r="C59" s="1374"/>
      <c r="D59" s="1374"/>
      <c r="E59" s="1374"/>
      <c r="F59" s="1374"/>
      <c r="G59" s="1374"/>
      <c r="H59" s="1374"/>
      <c r="I59" s="204"/>
    </row>
    <row r="60" ht="14.25" spans="1:9">
      <c r="A60" s="1375">
        <v>1</v>
      </c>
      <c r="B60" s="1374" t="s">
        <v>186</v>
      </c>
      <c r="C60" s="1374"/>
      <c r="D60" s="1374"/>
      <c r="E60" s="1374"/>
      <c r="F60" s="1374"/>
      <c r="G60" s="1374"/>
      <c r="H60" s="1374"/>
      <c r="I60" s="204"/>
    </row>
    <row r="61" ht="14.25" spans="1:9">
      <c r="A61" s="1375">
        <v>2</v>
      </c>
      <c r="B61" s="1376" t="s">
        <v>187</v>
      </c>
      <c r="C61" s="1377"/>
      <c r="D61" s="1377"/>
      <c r="E61" s="1377"/>
      <c r="F61" s="1377"/>
      <c r="G61" s="1377"/>
      <c r="H61" s="1377"/>
      <c r="I61" s="204"/>
    </row>
    <row r="62" ht="14.25" spans="1:9">
      <c r="A62" s="1375">
        <v>3</v>
      </c>
      <c r="B62" s="1163" t="s">
        <v>256</v>
      </c>
      <c r="C62" s="1163"/>
      <c r="D62" s="1163"/>
      <c r="E62" s="1163"/>
      <c r="F62" s="1163"/>
      <c r="G62" s="1163"/>
      <c r="H62" s="1163"/>
      <c r="I62" s="204"/>
    </row>
    <row r="63" ht="14.25" spans="1:9">
      <c r="A63" s="1378">
        <v>4</v>
      </c>
      <c r="B63" s="1379" t="s">
        <v>189</v>
      </c>
      <c r="C63" s="1380"/>
      <c r="D63" s="1380"/>
      <c r="E63" s="1380"/>
      <c r="F63" s="1380"/>
      <c r="G63" s="1380"/>
      <c r="H63" s="1380"/>
      <c r="I63" s="204"/>
    </row>
    <row r="64" ht="14.25" spans="1:9">
      <c r="A64" s="1378">
        <v>5</v>
      </c>
      <c r="B64" s="1160" t="s">
        <v>190</v>
      </c>
      <c r="C64" s="1160"/>
      <c r="D64" s="1160"/>
      <c r="E64" s="1160"/>
      <c r="F64" s="1160"/>
      <c r="G64" s="1160"/>
      <c r="H64" s="1160"/>
      <c r="I64" s="204"/>
    </row>
    <row r="65" ht="14.25" spans="1:9">
      <c r="A65" s="1378">
        <v>6</v>
      </c>
      <c r="B65" s="1160" t="s">
        <v>191</v>
      </c>
      <c r="C65" s="1160"/>
      <c r="D65" s="1160"/>
      <c r="E65" s="1160"/>
      <c r="F65" s="1160"/>
      <c r="G65" s="1160"/>
      <c r="H65" s="1160"/>
      <c r="I65" s="204"/>
    </row>
    <row r="66" ht="14.25" spans="1:9">
      <c r="A66" s="1378">
        <v>7</v>
      </c>
      <c r="B66" s="1160" t="s">
        <v>192</v>
      </c>
      <c r="C66" s="1160"/>
      <c r="D66" s="1160"/>
      <c r="E66" s="1160"/>
      <c r="F66" s="1160"/>
      <c r="G66" s="1160"/>
      <c r="H66" s="1160"/>
      <c r="I66" s="204"/>
    </row>
    <row r="67" ht="14.25" spans="1:9">
      <c r="A67" s="1378">
        <v>8</v>
      </c>
      <c r="B67" s="1160" t="s">
        <v>193</v>
      </c>
      <c r="C67" s="1160"/>
      <c r="D67" s="1160"/>
      <c r="E67" s="1160"/>
      <c r="F67" s="1160"/>
      <c r="G67" s="1160"/>
      <c r="H67" s="1160"/>
      <c r="I67" s="204"/>
    </row>
    <row r="68" ht="14.25" spans="1:9">
      <c r="A68" s="1378">
        <v>9</v>
      </c>
      <c r="B68" s="1160" t="s">
        <v>194</v>
      </c>
      <c r="C68" s="1160"/>
      <c r="D68" s="1160"/>
      <c r="E68" s="1160"/>
      <c r="F68" s="1160"/>
      <c r="G68" s="1160"/>
      <c r="H68" s="1160"/>
      <c r="I68" s="204"/>
    </row>
    <row r="69" ht="14.25" spans="1:9">
      <c r="A69" s="1378">
        <v>10</v>
      </c>
      <c r="B69" s="1145" t="s">
        <v>270</v>
      </c>
      <c r="C69" s="1145"/>
      <c r="D69" s="1145"/>
      <c r="E69" s="1145"/>
      <c r="F69" s="1145"/>
      <c r="G69" s="1145"/>
      <c r="H69" s="1145"/>
      <c r="I69" s="204"/>
    </row>
    <row r="70" ht="14.25" spans="1:9">
      <c r="A70" s="1382" t="s">
        <v>196</v>
      </c>
      <c r="B70" s="1383"/>
      <c r="C70" s="1383"/>
      <c r="D70" s="1383"/>
      <c r="E70" s="1383"/>
      <c r="F70" s="1383"/>
      <c r="G70" s="1383"/>
      <c r="H70" s="1383"/>
      <c r="I70" s="204"/>
    </row>
    <row r="71" ht="14.25" spans="1:9">
      <c r="A71" s="1384" t="s">
        <v>197</v>
      </c>
      <c r="B71" s="1140" t="s">
        <v>198</v>
      </c>
      <c r="C71" s="1140"/>
      <c r="D71" s="1140"/>
      <c r="E71" s="1140"/>
      <c r="F71" s="1140"/>
      <c r="G71" s="1140"/>
      <c r="H71" s="1140"/>
      <c r="I71" s="204"/>
    </row>
    <row r="72" ht="14.25" spans="1:9">
      <c r="A72" s="1384" t="s">
        <v>199</v>
      </c>
      <c r="B72" s="1140" t="s">
        <v>200</v>
      </c>
      <c r="C72" s="1140"/>
      <c r="D72" s="1140"/>
      <c r="E72" s="1140"/>
      <c r="F72" s="1140"/>
      <c r="G72" s="1140"/>
      <c r="H72" s="1140"/>
      <c r="I72" s="204"/>
    </row>
    <row r="73" ht="14.25" spans="1:9">
      <c r="A73" s="1384" t="s">
        <v>201</v>
      </c>
      <c r="B73" s="1140" t="s">
        <v>202</v>
      </c>
      <c r="C73" s="1140"/>
      <c r="D73" s="1140"/>
      <c r="E73" s="1140"/>
      <c r="F73" s="1140"/>
      <c r="G73" s="1140"/>
      <c r="H73" s="1140"/>
      <c r="I73" s="204"/>
    </row>
    <row r="74" ht="14.25" spans="1:9">
      <c r="A74" s="1384" t="s">
        <v>203</v>
      </c>
      <c r="B74" s="1140" t="s">
        <v>204</v>
      </c>
      <c r="C74" s="1140"/>
      <c r="D74" s="1140"/>
      <c r="E74" s="1140"/>
      <c r="F74" s="1140"/>
      <c r="G74" s="1140"/>
      <c r="H74" s="1140"/>
      <c r="I74" s="204"/>
    </row>
    <row r="75" ht="14.25" spans="1:9">
      <c r="A75" s="1384" t="s">
        <v>205</v>
      </c>
      <c r="B75" s="1140" t="s">
        <v>206</v>
      </c>
      <c r="C75" s="1140"/>
      <c r="D75" s="1140"/>
      <c r="E75" s="1140"/>
      <c r="F75" s="1140"/>
      <c r="G75" s="1140"/>
      <c r="H75" s="1140"/>
      <c r="I75" s="204"/>
    </row>
    <row r="76" ht="14.25" spans="1:9">
      <c r="A76" s="1384" t="s">
        <v>207</v>
      </c>
      <c r="B76" s="1140" t="s">
        <v>208</v>
      </c>
      <c r="C76" s="1140"/>
      <c r="D76" s="1140"/>
      <c r="E76" s="1140"/>
      <c r="F76" s="1140"/>
      <c r="G76" s="1140"/>
      <c r="H76" s="1140"/>
      <c r="I76" s="204"/>
    </row>
    <row r="77" ht="14.25" spans="1:9">
      <c r="A77" s="1384" t="s">
        <v>209</v>
      </c>
      <c r="B77" s="1140" t="s">
        <v>210</v>
      </c>
      <c r="C77" s="1140"/>
      <c r="D77" s="1140"/>
      <c r="E77" s="1140"/>
      <c r="F77" s="1140"/>
      <c r="G77" s="1140"/>
      <c r="H77" s="1140"/>
      <c r="I77" s="204"/>
    </row>
    <row r="78" ht="14.25" spans="1:9">
      <c r="A78" s="1384" t="s">
        <v>211</v>
      </c>
      <c r="B78" s="1140" t="s">
        <v>212</v>
      </c>
      <c r="C78" s="1140"/>
      <c r="D78" s="1140"/>
      <c r="E78" s="1140"/>
      <c r="F78" s="1140"/>
      <c r="G78" s="1140"/>
      <c r="H78" s="1140"/>
      <c r="I78" s="204"/>
    </row>
    <row r="79" ht="14.25" spans="1:9">
      <c r="A79" s="1384" t="s">
        <v>213</v>
      </c>
      <c r="B79" s="1140" t="s">
        <v>214</v>
      </c>
      <c r="C79" s="1140"/>
      <c r="D79" s="1140"/>
      <c r="E79" s="1140"/>
      <c r="F79" s="1140"/>
      <c r="G79" s="1140"/>
      <c r="H79" s="1140"/>
      <c r="I79" s="204"/>
    </row>
    <row r="80" ht="14.25" spans="1:9">
      <c r="A80" s="1384" t="s">
        <v>215</v>
      </c>
      <c r="B80" s="1140" t="s">
        <v>216</v>
      </c>
      <c r="C80" s="1140"/>
      <c r="D80" s="1140"/>
      <c r="E80" s="1140"/>
      <c r="F80" s="1140"/>
      <c r="G80" s="1140"/>
      <c r="H80" s="1140"/>
      <c r="I80" s="204"/>
    </row>
    <row r="81" ht="14.25" spans="1:9">
      <c r="A81" s="1384" t="s">
        <v>217</v>
      </c>
      <c r="B81" s="1140" t="s">
        <v>218</v>
      </c>
      <c r="C81" s="1140"/>
      <c r="D81" s="1140"/>
      <c r="E81" s="1140"/>
      <c r="F81" s="1140"/>
      <c r="G81" s="1140"/>
      <c r="H81" s="1140"/>
      <c r="I81" s="204"/>
    </row>
    <row r="82" ht="14.25" spans="1:9">
      <c r="A82" s="1384" t="s">
        <v>219</v>
      </c>
      <c r="B82" s="1140" t="s">
        <v>220</v>
      </c>
      <c r="C82" s="1140"/>
      <c r="D82" s="1140"/>
      <c r="E82" s="1140"/>
      <c r="F82" s="1140"/>
      <c r="G82" s="1140"/>
      <c r="H82" s="1140"/>
      <c r="I82" s="204"/>
    </row>
    <row r="83" ht="14.25" spans="1:9">
      <c r="A83" s="1384" t="s">
        <v>221</v>
      </c>
      <c r="B83" s="1140" t="s">
        <v>222</v>
      </c>
      <c r="C83" s="1140"/>
      <c r="D83" s="1140"/>
      <c r="E83" s="1140"/>
      <c r="F83" s="1140"/>
      <c r="G83" s="1140"/>
      <c r="H83" s="1140"/>
      <c r="I83" s="204"/>
    </row>
    <row r="84" ht="20.25" spans="1:9">
      <c r="A84" s="1304" t="s">
        <v>223</v>
      </c>
      <c r="B84" s="1304"/>
      <c r="C84" s="1304"/>
      <c r="D84" s="1304"/>
      <c r="E84" s="1304"/>
      <c r="F84" s="1304"/>
      <c r="G84" s="1304"/>
      <c r="H84" s="1304"/>
      <c r="I84" s="204"/>
    </row>
  </sheetData>
  <mergeCells count="103">
    <mergeCell ref="A1:G1"/>
    <mergeCell ref="A2:G2"/>
    <mergeCell ref="A3:F3"/>
    <mergeCell ref="A4:F4"/>
    <mergeCell ref="A5:B5"/>
    <mergeCell ref="A6:B6"/>
    <mergeCell ref="A7:B7"/>
    <mergeCell ref="A8:B8"/>
    <mergeCell ref="A9:B9"/>
    <mergeCell ref="A11:F11"/>
    <mergeCell ref="A12:F12"/>
    <mergeCell ref="A13:B13"/>
    <mergeCell ref="A14:B14"/>
    <mergeCell ref="A15:B15"/>
    <mergeCell ref="A16:B16"/>
    <mergeCell ref="A17:B17"/>
    <mergeCell ref="A18:F18"/>
    <mergeCell ref="A19:F19"/>
    <mergeCell ref="A20:F20"/>
    <mergeCell ref="A21:F21"/>
    <mergeCell ref="A23:H23"/>
    <mergeCell ref="A24:H24"/>
    <mergeCell ref="A25:H25"/>
    <mergeCell ref="A26:H26"/>
    <mergeCell ref="A27:H27"/>
    <mergeCell ref="A28:H28"/>
    <mergeCell ref="A29:H29"/>
    <mergeCell ref="A30:H30"/>
    <mergeCell ref="A31:H31"/>
    <mergeCell ref="A32:H32"/>
    <mergeCell ref="A33:H33"/>
    <mergeCell ref="A34:H34"/>
    <mergeCell ref="A35:H35"/>
    <mergeCell ref="A36:H36"/>
    <mergeCell ref="A37:H37"/>
    <mergeCell ref="A38:C38"/>
    <mergeCell ref="D38:H38"/>
    <mergeCell ref="A39:C39"/>
    <mergeCell ref="D39:H39"/>
    <mergeCell ref="A40:C40"/>
    <mergeCell ref="D40:H40"/>
    <mergeCell ref="A41:C41"/>
    <mergeCell ref="D41:H41"/>
    <mergeCell ref="A42:C42"/>
    <mergeCell ref="D42:H42"/>
    <mergeCell ref="A43:H43"/>
    <mergeCell ref="A44:C44"/>
    <mergeCell ref="D44:H44"/>
    <mergeCell ref="A45:C45"/>
    <mergeCell ref="D45:H45"/>
    <mergeCell ref="A46:C46"/>
    <mergeCell ref="D46:H46"/>
    <mergeCell ref="A47:C47"/>
    <mergeCell ref="D47:H47"/>
    <mergeCell ref="A48:C48"/>
    <mergeCell ref="D48:H48"/>
    <mergeCell ref="A49:C49"/>
    <mergeCell ref="D49:H49"/>
    <mergeCell ref="A50:C50"/>
    <mergeCell ref="D50:H50"/>
    <mergeCell ref="A51:C51"/>
    <mergeCell ref="D51:H51"/>
    <mergeCell ref="A52:C52"/>
    <mergeCell ref="D52:H52"/>
    <mergeCell ref="A53:C53"/>
    <mergeCell ref="D53:H53"/>
    <mergeCell ref="A54:C54"/>
    <mergeCell ref="D54:H54"/>
    <mergeCell ref="A55:C55"/>
    <mergeCell ref="D55:H55"/>
    <mergeCell ref="A56:C56"/>
    <mergeCell ref="D56:H56"/>
    <mergeCell ref="A57:C57"/>
    <mergeCell ref="D57:H57"/>
    <mergeCell ref="A58:H58"/>
    <mergeCell ref="A59:H59"/>
    <mergeCell ref="B60:H60"/>
    <mergeCell ref="B61:H61"/>
    <mergeCell ref="B62:H62"/>
    <mergeCell ref="B63:H63"/>
    <mergeCell ref="B64:H64"/>
    <mergeCell ref="B65:H65"/>
    <mergeCell ref="B66:H66"/>
    <mergeCell ref="B67:H67"/>
    <mergeCell ref="B68:H68"/>
    <mergeCell ref="B69:H69"/>
    <mergeCell ref="A70:H70"/>
    <mergeCell ref="B71:H71"/>
    <mergeCell ref="B72:H72"/>
    <mergeCell ref="B73:H73"/>
    <mergeCell ref="B74:H74"/>
    <mergeCell ref="B75:H75"/>
    <mergeCell ref="B76:H76"/>
    <mergeCell ref="B77:H77"/>
    <mergeCell ref="B78:H78"/>
    <mergeCell ref="B79:H79"/>
    <mergeCell ref="B80:H80"/>
    <mergeCell ref="B81:H81"/>
    <mergeCell ref="B82:H82"/>
    <mergeCell ref="B83:H83"/>
    <mergeCell ref="A84:H84"/>
    <mergeCell ref="F6:F9"/>
    <mergeCell ref="F14:F17"/>
  </mergeCells>
  <hyperlinks>
    <hyperlink ref="H1" location="目录!A1" display="返回总目录"/>
    <hyperlink ref="H3" location="'反倾销表&amp;磁性表'!A1" display="反倾销表/磁性表"/>
    <hyperlink ref="H4" location="发票装箱单模板!A1" display="发票装箱单模板"/>
    <hyperlink ref="H2" location="美线渠道发货需知!A1" display="美线其他条款点"/>
  </hyperlinks>
  <pageMargins left="0.75" right="0.75" top="1" bottom="1" header="0.5" footer="0.5"/>
  <pageSetup paperSize="9" orientation="portrait"/>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C000"/>
  </sheetPr>
  <dimension ref="A1:H43"/>
  <sheetViews>
    <sheetView workbookViewId="0">
      <selection activeCell="G1" sqref="G1"/>
    </sheetView>
  </sheetViews>
  <sheetFormatPr defaultColWidth="9" defaultRowHeight="13.5" outlineLevelCol="7"/>
  <cols>
    <col min="1" max="1" width="36.75" style="217" customWidth="1"/>
    <col min="2" max="3" width="25.75" style="217" customWidth="1"/>
    <col min="4" max="4" width="26.625" style="217" customWidth="1"/>
    <col min="5" max="5" width="44" style="217" customWidth="1"/>
    <col min="6" max="16384" width="9" style="217"/>
  </cols>
  <sheetData>
    <row r="1" ht="84" customHeight="1" spans="1:8">
      <c r="A1" s="658" t="s">
        <v>104</v>
      </c>
      <c r="B1" s="658"/>
      <c r="C1" s="658"/>
      <c r="D1" s="658"/>
      <c r="E1" s="658"/>
      <c r="F1" s="1034"/>
      <c r="G1" s="1314" t="s">
        <v>105</v>
      </c>
      <c r="H1" s="1034"/>
    </row>
    <row r="2" ht="39" customHeight="1" spans="1:8">
      <c r="A2" s="1035" t="s">
        <v>1</v>
      </c>
      <c r="B2" s="1035"/>
      <c r="C2" s="1035"/>
      <c r="D2" s="1035"/>
      <c r="E2" s="1035"/>
      <c r="F2" s="1036"/>
      <c r="G2" s="1167" t="s">
        <v>106</v>
      </c>
      <c r="H2" s="1036"/>
    </row>
    <row r="3" ht="54" customHeight="1" spans="1:8">
      <c r="A3" s="1218" t="s">
        <v>271</v>
      </c>
      <c r="B3" s="1218"/>
      <c r="C3" s="1218"/>
      <c r="D3" s="1218"/>
      <c r="E3" s="1218"/>
      <c r="F3" s="1315"/>
      <c r="G3" s="1168" t="s">
        <v>108</v>
      </c>
      <c r="H3" s="1315"/>
    </row>
    <row r="4" ht="26" customHeight="1" spans="1:8">
      <c r="A4" s="1054" t="s">
        <v>227</v>
      </c>
      <c r="B4" s="1316" t="s">
        <v>110</v>
      </c>
      <c r="C4" s="1316" t="s">
        <v>111</v>
      </c>
      <c r="D4" s="1316" t="s">
        <v>112</v>
      </c>
      <c r="E4" s="1317" t="s">
        <v>113</v>
      </c>
      <c r="F4" s="1318"/>
      <c r="G4" s="1167" t="s">
        <v>114</v>
      </c>
      <c r="H4" s="204"/>
    </row>
    <row r="5" ht="30" customHeight="1" spans="1:8">
      <c r="A5" s="855" t="s">
        <v>115</v>
      </c>
      <c r="B5" s="1098">
        <v>55</v>
      </c>
      <c r="C5" s="1098">
        <v>53</v>
      </c>
      <c r="D5" s="1098">
        <v>47</v>
      </c>
      <c r="E5" s="1099" t="s">
        <v>272</v>
      </c>
      <c r="F5" s="1269"/>
      <c r="G5" s="1167" t="s">
        <v>117</v>
      </c>
      <c r="H5" s="204"/>
    </row>
    <row r="6" ht="30" customHeight="1" spans="1:8">
      <c r="A6" s="861" t="s">
        <v>118</v>
      </c>
      <c r="B6" s="1098">
        <v>56</v>
      </c>
      <c r="C6" s="1098">
        <v>54</v>
      </c>
      <c r="D6" s="1098">
        <v>48</v>
      </c>
      <c r="E6" s="1099"/>
      <c r="F6" s="1269"/>
      <c r="G6" s="1167"/>
      <c r="H6" s="204"/>
    </row>
    <row r="7" ht="30" customHeight="1" spans="1:8">
      <c r="A7" s="861" t="s">
        <v>273</v>
      </c>
      <c r="B7" s="1098">
        <v>57</v>
      </c>
      <c r="C7" s="1098">
        <v>55</v>
      </c>
      <c r="D7" s="1098">
        <v>49</v>
      </c>
      <c r="E7" s="1099"/>
      <c r="F7" s="1269"/>
      <c r="G7" s="1319" t="s">
        <v>236</v>
      </c>
      <c r="H7" s="204"/>
    </row>
    <row r="8" ht="30" customHeight="1" spans="1:8">
      <c r="A8" s="861" t="s">
        <v>120</v>
      </c>
      <c r="B8" s="1098">
        <v>58</v>
      </c>
      <c r="C8" s="1098">
        <v>56</v>
      </c>
      <c r="D8" s="1098">
        <v>50</v>
      </c>
      <c r="E8" s="1320"/>
      <c r="F8" s="1269"/>
      <c r="G8" s="1269"/>
      <c r="H8" s="204"/>
    </row>
    <row r="9" ht="20.25" spans="1:8">
      <c r="A9" s="1321" t="s">
        <v>274</v>
      </c>
      <c r="B9" s="1321"/>
      <c r="C9" s="1321"/>
      <c r="D9" s="1321"/>
      <c r="E9" s="1321"/>
      <c r="F9" s="1322"/>
      <c r="G9" s="1322"/>
      <c r="H9" s="1322"/>
    </row>
    <row r="10" ht="18.75" spans="1:8">
      <c r="A10" s="1281" t="s">
        <v>241</v>
      </c>
      <c r="B10" s="1281"/>
      <c r="C10" s="1281"/>
      <c r="D10" s="1281"/>
      <c r="E10" s="1281"/>
      <c r="F10" s="1282"/>
      <c r="G10" s="1282"/>
      <c r="H10" s="1282"/>
    </row>
    <row r="11" ht="18" customHeight="1" spans="1:8">
      <c r="A11" s="1323" t="s">
        <v>275</v>
      </c>
      <c r="B11" s="1323"/>
      <c r="C11" s="1323"/>
      <c r="D11" s="1323"/>
      <c r="E11" s="1323"/>
      <c r="F11" s="1324"/>
      <c r="G11" s="1324"/>
      <c r="H11" s="1324"/>
    </row>
    <row r="12" ht="21" customHeight="1" spans="1:8">
      <c r="A12" s="1325" t="s">
        <v>276</v>
      </c>
      <c r="B12" s="1325"/>
      <c r="C12" s="1325"/>
      <c r="D12" s="1325"/>
      <c r="E12" s="1325"/>
      <c r="F12" s="844"/>
      <c r="G12" s="844"/>
      <c r="H12" s="844"/>
    </row>
    <row r="13" ht="24" customHeight="1" spans="1:8">
      <c r="A13" s="1326"/>
      <c r="B13" s="1326"/>
      <c r="C13" s="1326"/>
      <c r="D13" s="1326"/>
      <c r="E13" s="1326"/>
      <c r="F13" s="844"/>
      <c r="G13" s="844"/>
      <c r="H13" s="844"/>
    </row>
    <row r="14" ht="24" customHeight="1" spans="1:8">
      <c r="A14" s="1286" t="s">
        <v>130</v>
      </c>
      <c r="B14" s="1286"/>
      <c r="C14" s="1286"/>
      <c r="D14" s="1286"/>
      <c r="E14" s="1286"/>
      <c r="F14" s="1286"/>
      <c r="G14" s="1286"/>
      <c r="H14" s="1286"/>
    </row>
    <row r="15" ht="17.25" spans="1:8">
      <c r="A15" s="1327" t="s">
        <v>131</v>
      </c>
      <c r="B15" s="1327"/>
      <c r="C15" s="1327"/>
      <c r="D15" s="1327"/>
      <c r="E15" s="1327"/>
      <c r="F15" s="1327"/>
      <c r="G15" s="1327"/>
      <c r="H15" s="1327"/>
    </row>
    <row r="16" ht="17.25" spans="1:8">
      <c r="A16" s="1327" t="s">
        <v>132</v>
      </c>
      <c r="B16" s="1327"/>
      <c r="C16" s="1327"/>
      <c r="D16" s="1327"/>
      <c r="E16" s="1327"/>
      <c r="F16" s="1327"/>
      <c r="G16" s="1327"/>
      <c r="H16" s="1327"/>
    </row>
    <row r="17" ht="16.5" spans="1:8">
      <c r="A17" s="1328" t="s">
        <v>133</v>
      </c>
      <c r="B17" s="1328"/>
      <c r="C17" s="1328"/>
      <c r="D17" s="1328"/>
      <c r="E17" s="1328"/>
      <c r="F17" s="1328"/>
      <c r="G17" s="1328"/>
      <c r="H17" s="1328"/>
    </row>
    <row r="18" ht="16.5" spans="1:8">
      <c r="A18" s="1328" t="s">
        <v>134</v>
      </c>
      <c r="B18" s="1328"/>
      <c r="C18" s="1328"/>
      <c r="D18" s="1328"/>
      <c r="E18" s="1328"/>
      <c r="F18" s="1328"/>
      <c r="G18" s="1328"/>
      <c r="H18" s="1328"/>
    </row>
    <row r="19" ht="16.5" spans="1:8">
      <c r="A19" s="1328" t="s">
        <v>277</v>
      </c>
      <c r="B19" s="1328"/>
      <c r="C19" s="1328"/>
      <c r="D19" s="1328"/>
      <c r="E19" s="1328"/>
      <c r="F19" s="1328"/>
      <c r="G19" s="1328"/>
      <c r="H19" s="1328"/>
    </row>
    <row r="20" ht="16.5" spans="1:8">
      <c r="A20" s="1328" t="s">
        <v>136</v>
      </c>
      <c r="B20" s="1328"/>
      <c r="C20" s="1328"/>
      <c r="D20" s="1328"/>
      <c r="E20" s="1328"/>
      <c r="F20" s="1328"/>
      <c r="G20" s="1328"/>
      <c r="H20" s="1328"/>
    </row>
    <row r="21" ht="17.25" spans="1:8">
      <c r="A21" s="1327" t="s">
        <v>137</v>
      </c>
      <c r="B21" s="1327"/>
      <c r="C21" s="1327"/>
      <c r="D21" s="1327"/>
      <c r="E21" s="1327"/>
      <c r="F21" s="1327"/>
      <c r="G21" s="1327"/>
      <c r="H21" s="1327"/>
    </row>
    <row r="22" ht="16.5" spans="1:8">
      <c r="A22" s="1328" t="s">
        <v>138</v>
      </c>
      <c r="B22" s="1328"/>
      <c r="C22" s="1328"/>
      <c r="D22" s="1328"/>
      <c r="E22" s="1328"/>
      <c r="F22" s="1328"/>
      <c r="G22" s="1328"/>
      <c r="H22" s="1328"/>
    </row>
    <row r="23" ht="16.5" spans="1:8">
      <c r="A23" s="1328" t="s">
        <v>139</v>
      </c>
      <c r="B23" s="1328"/>
      <c r="C23" s="1328"/>
      <c r="D23" s="1328"/>
      <c r="E23" s="1328"/>
      <c r="F23" s="1328"/>
      <c r="G23" s="1328"/>
      <c r="H23" s="1328"/>
    </row>
    <row r="24" ht="16.5" spans="1:8">
      <c r="A24" s="1328" t="s">
        <v>140</v>
      </c>
      <c r="B24" s="1328"/>
      <c r="C24" s="1328"/>
      <c r="D24" s="1328"/>
      <c r="E24" s="1328"/>
      <c r="F24" s="1328"/>
      <c r="G24" s="1328"/>
      <c r="H24" s="1328"/>
    </row>
    <row r="25" ht="17.25" spans="1:8">
      <c r="A25" s="1327" t="s">
        <v>141</v>
      </c>
      <c r="B25" s="1327"/>
      <c r="C25" s="1327"/>
      <c r="D25" s="1327"/>
      <c r="E25" s="1327"/>
      <c r="F25" s="1327"/>
      <c r="G25" s="1327"/>
      <c r="H25" s="1327"/>
    </row>
    <row r="26" ht="16.5" spans="1:8">
      <c r="A26" s="1328" t="s">
        <v>142</v>
      </c>
      <c r="B26" s="1328"/>
      <c r="C26" s="1328"/>
      <c r="D26" s="1328"/>
      <c r="E26" s="1328"/>
      <c r="F26" s="1328"/>
      <c r="G26" s="1328"/>
      <c r="H26" s="1328"/>
    </row>
    <row r="27" ht="17.25" spans="1:8">
      <c r="A27" s="1327" t="s">
        <v>143</v>
      </c>
      <c r="B27" s="1327"/>
      <c r="C27" s="1327"/>
      <c r="D27" s="1327"/>
      <c r="E27" s="1327"/>
      <c r="F27" s="1327"/>
      <c r="G27" s="1327"/>
      <c r="H27" s="1327"/>
    </row>
    <row r="28" ht="22.5" spans="1:8">
      <c r="A28" s="1329" t="s">
        <v>278</v>
      </c>
      <c r="B28" s="1329"/>
      <c r="C28" s="1329"/>
      <c r="D28" s="1329"/>
      <c r="E28" s="1329"/>
      <c r="F28" s="1329"/>
      <c r="G28" s="1329"/>
      <c r="H28" s="1329"/>
    </row>
    <row r="29" spans="1:8">
      <c r="A29" s="1330" t="s">
        <v>279</v>
      </c>
      <c r="B29" s="1331"/>
      <c r="C29" s="1331"/>
      <c r="D29" s="1331"/>
      <c r="E29" s="1331"/>
      <c r="F29" s="1331"/>
      <c r="G29" s="1331"/>
      <c r="H29" s="1332"/>
    </row>
    <row r="30" spans="1:8">
      <c r="A30" s="1333" t="s">
        <v>280</v>
      </c>
      <c r="B30" s="1334"/>
      <c r="C30" s="1334"/>
      <c r="D30" s="1334"/>
      <c r="E30" s="1334"/>
      <c r="F30" s="1334"/>
      <c r="G30" s="1334"/>
      <c r="H30" s="1335"/>
    </row>
    <row r="31" spans="1:8">
      <c r="A31" s="1333" t="s">
        <v>281</v>
      </c>
      <c r="B31" s="1334"/>
      <c r="C31" s="1334"/>
      <c r="D31" s="1334"/>
      <c r="E31" s="1334"/>
      <c r="F31" s="1334"/>
      <c r="G31" s="1334"/>
      <c r="H31" s="1335"/>
    </row>
    <row r="32" spans="1:8">
      <c r="A32" s="1333" t="s">
        <v>282</v>
      </c>
      <c r="B32" s="1334"/>
      <c r="C32" s="1334"/>
      <c r="D32" s="1334"/>
      <c r="E32" s="1334"/>
      <c r="F32" s="1334"/>
      <c r="G32" s="1334"/>
      <c r="H32" s="1335"/>
    </row>
    <row r="33" spans="1:8">
      <c r="A33" s="1333" t="s">
        <v>283</v>
      </c>
      <c r="B33" s="1334"/>
      <c r="C33" s="1334"/>
      <c r="D33" s="1334"/>
      <c r="E33" s="1334"/>
      <c r="F33" s="1334"/>
      <c r="G33" s="1334"/>
      <c r="H33" s="1335"/>
    </row>
    <row r="34" spans="1:8">
      <c r="A34" s="1336" t="s">
        <v>284</v>
      </c>
      <c r="B34" s="1337"/>
      <c r="C34" s="1337"/>
      <c r="D34" s="1337"/>
      <c r="E34" s="1337"/>
      <c r="F34" s="1337"/>
      <c r="G34" s="1337"/>
      <c r="H34" s="1338"/>
    </row>
    <row r="35" spans="1:8">
      <c r="A35" s="1333" t="s">
        <v>285</v>
      </c>
      <c r="B35" s="1334"/>
      <c r="C35" s="1334"/>
      <c r="D35" s="1334"/>
      <c r="E35" s="1334"/>
      <c r="F35" s="1334"/>
      <c r="G35" s="1334"/>
      <c r="H35" s="1335"/>
    </row>
    <row r="36" spans="1:8">
      <c r="A36" s="1336" t="s">
        <v>286</v>
      </c>
      <c r="B36" s="1337"/>
      <c r="C36" s="1337"/>
      <c r="D36" s="1337"/>
      <c r="E36" s="1337"/>
      <c r="F36" s="1337"/>
      <c r="G36" s="1337"/>
      <c r="H36" s="1338"/>
    </row>
    <row r="37" spans="1:8">
      <c r="A37" s="1333" t="s">
        <v>287</v>
      </c>
      <c r="B37" s="1334"/>
      <c r="C37" s="1334"/>
      <c r="D37" s="1334"/>
      <c r="E37" s="1334"/>
      <c r="F37" s="1334"/>
      <c r="G37" s="1334"/>
      <c r="H37" s="1335"/>
    </row>
    <row r="38" ht="14.25" spans="1:8">
      <c r="A38" s="1339" t="s">
        <v>288</v>
      </c>
      <c r="B38" s="1340"/>
      <c r="C38" s="1340"/>
      <c r="D38" s="1340"/>
      <c r="E38" s="1340"/>
      <c r="F38" s="1340"/>
      <c r="G38" s="1340"/>
      <c r="H38" s="1341"/>
    </row>
    <row r="39" ht="14.25" spans="1:8">
      <c r="A39" s="1342" t="s">
        <v>289</v>
      </c>
      <c r="B39" s="1343"/>
      <c r="C39" s="1343"/>
      <c r="D39" s="1343"/>
      <c r="E39" s="1343"/>
      <c r="F39" s="1343"/>
      <c r="G39" s="1343"/>
      <c r="H39" s="1344"/>
    </row>
    <row r="40" ht="14.25" spans="1:8">
      <c r="A40" s="1342" t="s">
        <v>290</v>
      </c>
      <c r="B40" s="1343"/>
      <c r="C40" s="1343"/>
      <c r="D40" s="1343"/>
      <c r="E40" s="1343"/>
      <c r="F40" s="1343"/>
      <c r="G40" s="1343"/>
      <c r="H40" s="1344"/>
    </row>
    <row r="41" ht="14.25" spans="1:8">
      <c r="A41" s="1342" t="s">
        <v>291</v>
      </c>
      <c r="B41" s="1343"/>
      <c r="C41" s="1343"/>
      <c r="D41" s="1343"/>
      <c r="E41" s="1343"/>
      <c r="F41" s="1343"/>
      <c r="G41" s="1343"/>
      <c r="H41" s="1344"/>
    </row>
    <row r="42" ht="14.25" spans="1:8">
      <c r="A42" s="1345" t="s">
        <v>292</v>
      </c>
      <c r="B42" s="1346"/>
      <c r="C42" s="1346"/>
      <c r="D42" s="1346"/>
      <c r="E42" s="1346"/>
      <c r="F42" s="1346"/>
      <c r="G42" s="1346"/>
      <c r="H42" s="1347"/>
    </row>
    <row r="43" ht="18.75" spans="1:8">
      <c r="A43" s="590" t="s">
        <v>223</v>
      </c>
      <c r="B43" s="591"/>
      <c r="C43" s="591"/>
      <c r="D43" s="591"/>
      <c r="E43" s="591"/>
      <c r="F43" s="591"/>
      <c r="G43" s="591"/>
      <c r="H43" s="591"/>
    </row>
  </sheetData>
  <mergeCells count="33">
    <mergeCell ref="A1:E1"/>
    <mergeCell ref="A2:E2"/>
    <mergeCell ref="A3:E3"/>
    <mergeCell ref="A9:E9"/>
    <mergeCell ref="A10:E10"/>
    <mergeCell ref="A11:E11"/>
    <mergeCell ref="A12:E12"/>
    <mergeCell ref="A14:H14"/>
    <mergeCell ref="A15:H15"/>
    <mergeCell ref="A16:H16"/>
    <mergeCell ref="A17:H17"/>
    <mergeCell ref="A18:H18"/>
    <mergeCell ref="A19:H19"/>
    <mergeCell ref="A20:H20"/>
    <mergeCell ref="A21:H21"/>
    <mergeCell ref="A22:H22"/>
    <mergeCell ref="A23:H23"/>
    <mergeCell ref="A24:H24"/>
    <mergeCell ref="A25:H25"/>
    <mergeCell ref="A26:H26"/>
    <mergeCell ref="A27:H27"/>
    <mergeCell ref="A28:H28"/>
    <mergeCell ref="A29:H29"/>
    <mergeCell ref="A30:H30"/>
    <mergeCell ref="A31:H31"/>
    <mergeCell ref="A32:H32"/>
    <mergeCell ref="A33:H33"/>
    <mergeCell ref="A34:H34"/>
    <mergeCell ref="A35:H35"/>
    <mergeCell ref="A36:H36"/>
    <mergeCell ref="A37:H37"/>
    <mergeCell ref="A43:H43"/>
    <mergeCell ref="E5:E8"/>
  </mergeCells>
  <hyperlinks>
    <hyperlink ref="G1" location="目录!A1" display="返回总目录"/>
    <hyperlink ref="G3" location="'反倾销表&amp;磁性表'!A1" display="反倾销表/磁性表"/>
    <hyperlink ref="G4" location="发票装箱单模板!A1" display="发票装箱单模板"/>
    <hyperlink ref="G2" location="美线渠道发货需知!A1" display="美线其他条款点"/>
    <hyperlink ref="G7" location="美国亚马逊地址!A1" display="美国亚马逊地址"/>
  </hyperlinks>
  <pageMargins left="0.75" right="0.75" top="1" bottom="1" header="0.5" footer="0.5"/>
  <pageSetup paperSize="9" orientation="portrait"/>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C000"/>
  </sheetPr>
  <dimension ref="A1:K43"/>
  <sheetViews>
    <sheetView tabSelected="1" workbookViewId="0">
      <selection activeCell="B8" sqref="B8"/>
    </sheetView>
  </sheetViews>
  <sheetFormatPr defaultColWidth="9" defaultRowHeight="13.5"/>
  <cols>
    <col min="1" max="1" width="38" style="217" customWidth="1"/>
    <col min="2" max="2" width="26.25" style="217" customWidth="1"/>
    <col min="3" max="3" width="24" style="217" customWidth="1"/>
    <col min="4" max="4" width="25.875" style="217" customWidth="1"/>
    <col min="5" max="5" width="62.5" style="217" customWidth="1"/>
    <col min="6" max="6" width="9" style="217"/>
    <col min="7" max="7" width="10.25" style="217"/>
    <col min="8" max="16384" width="9" style="217"/>
  </cols>
  <sheetData>
    <row r="1" ht="78" customHeight="1" spans="1:11">
      <c r="A1" s="658" t="s">
        <v>104</v>
      </c>
      <c r="B1" s="658"/>
      <c r="C1" s="658"/>
      <c r="D1" s="658"/>
      <c r="E1" s="658"/>
      <c r="F1" s="1034"/>
      <c r="G1" s="1034"/>
      <c r="H1" s="1165" t="s">
        <v>105</v>
      </c>
      <c r="I1" s="1034"/>
      <c r="J1" s="1034"/>
      <c r="K1" s="1034"/>
    </row>
    <row r="2" ht="36" customHeight="1" spans="1:11">
      <c r="A2" s="1035" t="s">
        <v>1</v>
      </c>
      <c r="B2" s="1035"/>
      <c r="C2" s="1035"/>
      <c r="D2" s="1035"/>
      <c r="E2" s="1035"/>
      <c r="F2" s="1036"/>
      <c r="G2" s="1036"/>
      <c r="H2" s="1167" t="s">
        <v>106</v>
      </c>
      <c r="I2" s="1036"/>
      <c r="J2" s="1036"/>
      <c r="K2" s="1036"/>
    </row>
    <row r="3" ht="51" customHeight="1" spans="1:11">
      <c r="A3" s="1218" t="s">
        <v>293</v>
      </c>
      <c r="B3" s="1218"/>
      <c r="C3" s="1218"/>
      <c r="D3" s="1218"/>
      <c r="E3" s="1218"/>
      <c r="F3" s="1219"/>
      <c r="G3" s="1219"/>
      <c r="H3" s="1168" t="s">
        <v>108</v>
      </c>
      <c r="I3" s="1219"/>
      <c r="J3" s="1219"/>
      <c r="K3" s="1219"/>
    </row>
    <row r="4" ht="22.5" spans="1:11">
      <c r="A4" s="1267" t="s">
        <v>227</v>
      </c>
      <c r="B4" s="1095" t="s">
        <v>110</v>
      </c>
      <c r="C4" s="1095" t="s">
        <v>111</v>
      </c>
      <c r="D4" s="1095" t="s">
        <v>112</v>
      </c>
      <c r="E4" s="1096" t="s">
        <v>113</v>
      </c>
      <c r="F4" s="1268"/>
      <c r="G4" s="1268"/>
      <c r="H4" s="1167" t="s">
        <v>114</v>
      </c>
      <c r="I4" s="204"/>
      <c r="J4" s="204"/>
      <c r="K4" s="204"/>
    </row>
    <row r="5" ht="25" customHeight="1" spans="1:11">
      <c r="A5" s="855" t="s">
        <v>115</v>
      </c>
      <c r="B5" s="1098">
        <v>51</v>
      </c>
      <c r="C5" s="1098">
        <v>49</v>
      </c>
      <c r="D5" s="1098">
        <v>46</v>
      </c>
      <c r="E5" s="1099" t="s">
        <v>272</v>
      </c>
      <c r="F5" s="1269"/>
      <c r="G5" s="1269"/>
      <c r="H5" s="1167" t="s">
        <v>117</v>
      </c>
      <c r="I5" s="204"/>
      <c r="J5" s="204"/>
      <c r="K5" s="204"/>
    </row>
    <row r="6" ht="25" customHeight="1" spans="1:11">
      <c r="A6" s="861" t="s">
        <v>118</v>
      </c>
      <c r="B6" s="1098">
        <v>52</v>
      </c>
      <c r="C6" s="1098">
        <v>50</v>
      </c>
      <c r="D6" s="1098">
        <v>47</v>
      </c>
      <c r="E6" s="1099"/>
      <c r="F6" s="1269"/>
      <c r="G6" s="1269"/>
      <c r="H6" s="1270"/>
      <c r="I6" s="1270"/>
      <c r="J6" s="204"/>
      <c r="K6" s="204"/>
    </row>
    <row r="7" ht="25" customHeight="1" spans="1:11">
      <c r="A7" s="861" t="s">
        <v>119</v>
      </c>
      <c r="B7" s="1098">
        <v>53</v>
      </c>
      <c r="C7" s="1098">
        <v>51</v>
      </c>
      <c r="D7" s="1098">
        <v>48</v>
      </c>
      <c r="E7" s="1099"/>
      <c r="F7" s="1269"/>
      <c r="G7" s="1269"/>
      <c r="H7" s="1270"/>
      <c r="I7" s="1270"/>
      <c r="J7" s="204"/>
      <c r="K7" s="204"/>
    </row>
    <row r="8" ht="25" customHeight="1" spans="1:11">
      <c r="A8" s="861" t="s">
        <v>120</v>
      </c>
      <c r="B8" s="1098">
        <v>54</v>
      </c>
      <c r="C8" s="1098">
        <v>52</v>
      </c>
      <c r="D8" s="1098">
        <v>49</v>
      </c>
      <c r="E8" s="1099"/>
      <c r="F8" s="1269"/>
      <c r="G8" s="1269"/>
      <c r="H8" s="1270"/>
      <c r="I8" s="1270"/>
      <c r="J8" s="204"/>
      <c r="K8" s="204"/>
    </row>
    <row r="9" ht="22.5" spans="1:11">
      <c r="A9" s="1271" t="s">
        <v>294</v>
      </c>
      <c r="B9" s="1271"/>
      <c r="C9" s="1271"/>
      <c r="D9" s="1271"/>
      <c r="E9" s="1271"/>
      <c r="F9" s="1272"/>
      <c r="G9" s="1272"/>
      <c r="H9" s="1270"/>
      <c r="I9" s="1270"/>
      <c r="J9" s="1272"/>
      <c r="K9" s="1272"/>
    </row>
    <row r="10" ht="20.25" spans="1:11">
      <c r="A10" s="1273" t="s">
        <v>295</v>
      </c>
      <c r="B10" s="1273"/>
      <c r="C10" s="1273"/>
      <c r="D10" s="1273"/>
      <c r="E10" s="1273"/>
      <c r="F10" s="1274"/>
      <c r="G10" s="1274"/>
      <c r="H10" s="1274"/>
      <c r="I10" s="1274"/>
      <c r="J10" s="1274"/>
      <c r="K10" s="1274"/>
    </row>
    <row r="11" ht="20.25" spans="1:11">
      <c r="A11" s="1275" t="s">
        <v>296</v>
      </c>
      <c r="B11" s="1276"/>
      <c r="C11" s="1276"/>
      <c r="D11" s="1276"/>
      <c r="E11" s="1277"/>
      <c r="F11" s="1274"/>
      <c r="G11" s="1274"/>
      <c r="H11" s="1274"/>
      <c r="I11" s="1274"/>
      <c r="J11" s="1274"/>
      <c r="K11" s="1274"/>
    </row>
    <row r="12" ht="20.25" spans="1:11">
      <c r="A12" s="1278" t="s">
        <v>297</v>
      </c>
      <c r="B12" s="1279"/>
      <c r="C12" s="1279"/>
      <c r="D12" s="1279"/>
      <c r="E12" s="1280"/>
      <c r="F12" s="1274"/>
      <c r="G12" s="1274"/>
      <c r="H12" s="1274"/>
      <c r="I12" s="1274"/>
      <c r="J12" s="1274"/>
      <c r="K12" s="1274"/>
    </row>
    <row r="13" ht="18.75" spans="1:11">
      <c r="A13" s="1281" t="s">
        <v>298</v>
      </c>
      <c r="B13" s="1281"/>
      <c r="C13" s="1281"/>
      <c r="D13" s="1281"/>
      <c r="E13" s="1281"/>
      <c r="F13" s="1282"/>
      <c r="G13" s="1282"/>
      <c r="H13" s="1282"/>
      <c r="I13" s="1282"/>
      <c r="J13" s="1282"/>
      <c r="K13" s="1282"/>
    </row>
    <row r="14" ht="25.5" spans="1:11">
      <c r="A14" s="1283" t="s">
        <v>129</v>
      </c>
      <c r="B14" s="1283"/>
      <c r="C14" s="1283"/>
      <c r="D14" s="1283"/>
      <c r="E14" s="1283"/>
      <c r="F14" s="1284"/>
      <c r="G14" s="1284"/>
      <c r="H14" s="1284"/>
      <c r="I14" s="1284"/>
      <c r="J14" s="1284"/>
      <c r="K14" s="1284"/>
    </row>
    <row r="15" ht="25.5" spans="1:11">
      <c r="A15" s="1285"/>
      <c r="B15" s="1285"/>
      <c r="C15" s="1285"/>
      <c r="D15" s="1285"/>
      <c r="E15" s="1285"/>
      <c r="F15" s="1284"/>
      <c r="G15" s="1284"/>
      <c r="H15" s="1284"/>
      <c r="I15" s="1284"/>
      <c r="J15" s="1284"/>
      <c r="K15" s="1284"/>
    </row>
    <row r="16" ht="18.75" spans="1:11">
      <c r="A16" s="1286" t="s">
        <v>130</v>
      </c>
      <c r="B16" s="1286"/>
      <c r="C16" s="1286"/>
      <c r="D16" s="1286"/>
      <c r="E16" s="1286"/>
      <c r="F16" s="1286"/>
      <c r="G16" s="1286"/>
      <c r="H16" s="1286"/>
      <c r="I16" s="1286"/>
      <c r="J16" s="1286"/>
      <c r="K16" s="1286"/>
    </row>
    <row r="17" ht="17.25" spans="1:11">
      <c r="A17" s="1287" t="s">
        <v>131</v>
      </c>
      <c r="B17" s="1288"/>
      <c r="C17" s="1288"/>
      <c r="D17" s="1288"/>
      <c r="E17" s="1288"/>
      <c r="F17" s="1288"/>
      <c r="G17" s="1288"/>
      <c r="H17" s="1288"/>
      <c r="I17" s="1288"/>
      <c r="J17" s="1288"/>
      <c r="K17" s="1305"/>
    </row>
    <row r="18" ht="17.25" spans="1:11">
      <c r="A18" s="1287" t="s">
        <v>132</v>
      </c>
      <c r="B18" s="1288"/>
      <c r="C18" s="1288"/>
      <c r="D18" s="1288"/>
      <c r="E18" s="1288"/>
      <c r="F18" s="1288"/>
      <c r="G18" s="1288"/>
      <c r="H18" s="1288"/>
      <c r="I18" s="1288"/>
      <c r="J18" s="1288"/>
      <c r="K18" s="1305"/>
    </row>
    <row r="19" ht="16.5" spans="1:11">
      <c r="A19" s="1289" t="s">
        <v>133</v>
      </c>
      <c r="B19" s="1290"/>
      <c r="C19" s="1290"/>
      <c r="D19" s="1290"/>
      <c r="E19" s="1290"/>
      <c r="F19" s="1290"/>
      <c r="G19" s="1290"/>
      <c r="H19" s="1290"/>
      <c r="I19" s="1290"/>
      <c r="J19" s="1290"/>
      <c r="K19" s="1306"/>
    </row>
    <row r="20" ht="16.5" spans="1:11">
      <c r="A20" s="1289" t="s">
        <v>134</v>
      </c>
      <c r="B20" s="1290"/>
      <c r="C20" s="1290"/>
      <c r="D20" s="1290"/>
      <c r="E20" s="1290"/>
      <c r="F20" s="1290"/>
      <c r="G20" s="1290"/>
      <c r="H20" s="1290"/>
      <c r="I20" s="1290"/>
      <c r="J20" s="1290"/>
      <c r="K20" s="1306"/>
    </row>
    <row r="21" ht="16.5" spans="1:11">
      <c r="A21" s="1289" t="s">
        <v>277</v>
      </c>
      <c r="B21" s="1290"/>
      <c r="C21" s="1290"/>
      <c r="D21" s="1290"/>
      <c r="E21" s="1290"/>
      <c r="F21" s="1290"/>
      <c r="G21" s="1290"/>
      <c r="H21" s="1290"/>
      <c r="I21" s="1290"/>
      <c r="J21" s="1290"/>
      <c r="K21" s="1306"/>
    </row>
    <row r="22" ht="16.5" spans="1:11">
      <c r="A22" s="1289" t="s">
        <v>136</v>
      </c>
      <c r="B22" s="1290"/>
      <c r="C22" s="1290"/>
      <c r="D22" s="1290"/>
      <c r="E22" s="1290"/>
      <c r="F22" s="1290"/>
      <c r="G22" s="1290"/>
      <c r="H22" s="1290"/>
      <c r="I22" s="1290"/>
      <c r="J22" s="1290"/>
      <c r="K22" s="1306"/>
    </row>
    <row r="23" ht="17.25" spans="1:11">
      <c r="A23" s="1287" t="s">
        <v>137</v>
      </c>
      <c r="B23" s="1288"/>
      <c r="C23" s="1288"/>
      <c r="D23" s="1288"/>
      <c r="E23" s="1288"/>
      <c r="F23" s="1288"/>
      <c r="G23" s="1288"/>
      <c r="H23" s="1288"/>
      <c r="I23" s="1288"/>
      <c r="J23" s="1288"/>
      <c r="K23" s="1305"/>
    </row>
    <row r="24" ht="16.5" spans="1:11">
      <c r="A24" s="1289" t="s">
        <v>138</v>
      </c>
      <c r="B24" s="1290"/>
      <c r="C24" s="1290"/>
      <c r="D24" s="1290"/>
      <c r="E24" s="1290"/>
      <c r="F24" s="1290"/>
      <c r="G24" s="1290"/>
      <c r="H24" s="1290"/>
      <c r="I24" s="1290"/>
      <c r="J24" s="1290"/>
      <c r="K24" s="1306"/>
    </row>
    <row r="25" ht="16.5" spans="1:11">
      <c r="A25" s="1289" t="s">
        <v>139</v>
      </c>
      <c r="B25" s="1290"/>
      <c r="C25" s="1290"/>
      <c r="D25" s="1290"/>
      <c r="E25" s="1290"/>
      <c r="F25" s="1290"/>
      <c r="G25" s="1290"/>
      <c r="H25" s="1290"/>
      <c r="I25" s="1290"/>
      <c r="J25" s="1290"/>
      <c r="K25" s="1306"/>
    </row>
    <row r="26" ht="16.5" spans="1:11">
      <c r="A26" s="1289" t="s">
        <v>140</v>
      </c>
      <c r="B26" s="1290"/>
      <c r="C26" s="1290"/>
      <c r="D26" s="1290"/>
      <c r="E26" s="1290"/>
      <c r="F26" s="1290"/>
      <c r="G26" s="1290"/>
      <c r="H26" s="1290"/>
      <c r="I26" s="1290"/>
      <c r="J26" s="1290"/>
      <c r="K26" s="1306"/>
    </row>
    <row r="27" ht="17.25" spans="1:11">
      <c r="A27" s="1287" t="s">
        <v>141</v>
      </c>
      <c r="B27" s="1288"/>
      <c r="C27" s="1288"/>
      <c r="D27" s="1288"/>
      <c r="E27" s="1288"/>
      <c r="F27" s="1288"/>
      <c r="G27" s="1288"/>
      <c r="H27" s="1288"/>
      <c r="I27" s="1288"/>
      <c r="J27" s="1288"/>
      <c r="K27" s="1305"/>
    </row>
    <row r="28" ht="16.5" spans="1:11">
      <c r="A28" s="1289" t="s">
        <v>142</v>
      </c>
      <c r="B28" s="1290"/>
      <c r="C28" s="1290"/>
      <c r="D28" s="1290"/>
      <c r="E28" s="1290"/>
      <c r="F28" s="1290"/>
      <c r="G28" s="1290"/>
      <c r="H28" s="1290"/>
      <c r="I28" s="1290"/>
      <c r="J28" s="1290"/>
      <c r="K28" s="1306"/>
    </row>
    <row r="29" ht="18" spans="1:11">
      <c r="A29" s="1287" t="s">
        <v>143</v>
      </c>
      <c r="B29" s="1288"/>
      <c r="C29" s="1288"/>
      <c r="D29" s="1288"/>
      <c r="E29" s="1288"/>
      <c r="F29" s="1288"/>
      <c r="G29" s="1288"/>
      <c r="H29" s="1288"/>
      <c r="I29" s="1288"/>
      <c r="J29" s="1288"/>
      <c r="K29" s="1305"/>
    </row>
    <row r="30" ht="14.25" spans="1:11">
      <c r="A30" s="1241" t="s">
        <v>299</v>
      </c>
      <c r="B30" s="1291"/>
      <c r="C30" s="1291"/>
      <c r="D30" s="1291"/>
      <c r="E30" s="1242"/>
      <c r="F30" s="1242"/>
      <c r="G30" s="1292"/>
      <c r="H30" s="1242"/>
      <c r="I30" s="1307"/>
      <c r="J30" s="1307"/>
      <c r="K30" s="1244"/>
    </row>
    <row r="31" spans="1:11">
      <c r="A31" s="1245" t="s">
        <v>300</v>
      </c>
      <c r="B31" s="1293"/>
      <c r="C31" s="1293"/>
      <c r="D31" s="1293"/>
      <c r="E31" s="1294"/>
      <c r="F31" s="1294"/>
      <c r="G31" s="1294"/>
      <c r="H31" s="1294"/>
      <c r="I31" s="1308"/>
      <c r="J31" s="1309"/>
      <c r="K31" s="1247"/>
    </row>
    <row r="32" spans="1:11">
      <c r="A32" s="1248" t="s">
        <v>301</v>
      </c>
      <c r="B32" s="1295"/>
      <c r="C32" s="1295"/>
      <c r="D32" s="1295"/>
      <c r="E32" s="1294"/>
      <c r="F32" s="1294"/>
      <c r="G32" s="1294"/>
      <c r="H32" s="1296"/>
      <c r="I32" s="1296"/>
      <c r="J32" s="1296"/>
      <c r="K32" s="1249"/>
    </row>
    <row r="33" spans="1:11">
      <c r="A33" s="1250" t="s">
        <v>302</v>
      </c>
      <c r="B33" s="1251"/>
      <c r="C33" s="1251"/>
      <c r="D33" s="1251"/>
      <c r="E33" s="1251"/>
      <c r="F33" s="1251"/>
      <c r="G33" s="1251"/>
      <c r="H33" s="1251"/>
      <c r="I33" s="1251"/>
      <c r="J33" s="1251"/>
      <c r="K33" s="1252"/>
    </row>
    <row r="34" spans="1:11">
      <c r="A34" s="1253" t="s">
        <v>303</v>
      </c>
      <c r="B34" s="1297"/>
      <c r="C34" s="1297"/>
      <c r="D34" s="1297"/>
      <c r="E34" s="1294"/>
      <c r="F34" s="1294"/>
      <c r="G34" s="1294"/>
      <c r="H34" s="1298"/>
      <c r="I34" s="1310"/>
      <c r="J34" s="1310"/>
      <c r="K34" s="1254"/>
    </row>
    <row r="35" spans="1:11">
      <c r="A35" s="1253" t="s">
        <v>304</v>
      </c>
      <c r="B35" s="1297"/>
      <c r="C35" s="1297"/>
      <c r="D35" s="1297"/>
      <c r="E35" s="1294"/>
      <c r="F35" s="1294"/>
      <c r="G35" s="1294"/>
      <c r="H35" s="1298"/>
      <c r="I35" s="1298"/>
      <c r="J35" s="1298"/>
      <c r="K35" s="1255"/>
    </row>
    <row r="36" spans="1:11">
      <c r="A36" s="1245" t="s">
        <v>305</v>
      </c>
      <c r="B36" s="1293"/>
      <c r="C36" s="1293"/>
      <c r="D36" s="1293"/>
      <c r="E36" s="1294"/>
      <c r="F36" s="1294"/>
      <c r="G36" s="1294"/>
      <c r="H36" s="1294"/>
      <c r="I36" s="1294"/>
      <c r="J36" s="1294"/>
      <c r="K36" s="1256"/>
    </row>
    <row r="37" spans="1:11">
      <c r="A37" s="1253" t="s">
        <v>306</v>
      </c>
      <c r="B37" s="1297"/>
      <c r="C37" s="1297"/>
      <c r="D37" s="1297"/>
      <c r="E37" s="1294"/>
      <c r="F37" s="1294"/>
      <c r="G37" s="1294"/>
      <c r="H37" s="1294"/>
      <c r="I37" s="1294"/>
      <c r="J37" s="1294"/>
      <c r="K37" s="1256"/>
    </row>
    <row r="38" spans="1:11">
      <c r="A38" s="1245" t="s">
        <v>307</v>
      </c>
      <c r="B38" s="1293"/>
      <c r="C38" s="1293"/>
      <c r="D38" s="1293"/>
      <c r="E38" s="1294"/>
      <c r="F38" s="1294"/>
      <c r="G38" s="1294"/>
      <c r="H38" s="1294"/>
      <c r="I38" s="1294"/>
      <c r="J38" s="1311"/>
      <c r="K38" s="1257"/>
    </row>
    <row r="39" spans="1:11">
      <c r="A39" s="1253" t="s">
        <v>308</v>
      </c>
      <c r="B39" s="1297"/>
      <c r="C39" s="1297"/>
      <c r="D39" s="1297"/>
      <c r="E39" s="1294"/>
      <c r="F39" s="1294"/>
      <c r="G39" s="1294"/>
      <c r="H39" s="1294"/>
      <c r="I39" s="1294"/>
      <c r="J39" s="1311"/>
      <c r="K39" s="1257"/>
    </row>
    <row r="40" ht="19" customHeight="1" spans="1:11">
      <c r="A40" s="1258" t="s">
        <v>309</v>
      </c>
      <c r="B40" s="1299"/>
      <c r="C40" s="1299"/>
      <c r="D40" s="1299"/>
      <c r="E40" s="1259"/>
      <c r="F40" s="1259"/>
      <c r="G40" s="1259"/>
      <c r="H40" s="1259"/>
      <c r="I40" s="1259"/>
      <c r="J40" s="1312"/>
      <c r="K40" s="1260"/>
    </row>
    <row r="41" ht="165" customHeight="1" spans="1:11">
      <c r="A41" s="1300" t="s">
        <v>310</v>
      </c>
      <c r="B41" s="1301"/>
      <c r="C41" s="1301"/>
      <c r="D41" s="1301"/>
      <c r="E41" s="1302"/>
      <c r="F41" s="1302"/>
      <c r="G41" s="1302"/>
      <c r="H41" s="1302"/>
      <c r="I41" s="1302"/>
      <c r="J41" s="1302"/>
      <c r="K41" s="1313"/>
    </row>
    <row r="42" spans="1:11">
      <c r="A42" s="1303" t="s">
        <v>311</v>
      </c>
      <c r="B42" s="1303"/>
      <c r="C42" s="1303"/>
      <c r="D42" s="1303"/>
      <c r="E42" s="1303"/>
      <c r="F42" s="1303"/>
      <c r="G42" s="1303"/>
      <c r="H42" s="1303"/>
      <c r="I42" s="1303"/>
      <c r="J42" s="1303"/>
      <c r="K42" s="1303"/>
    </row>
    <row r="43" ht="20.25" spans="1:11">
      <c r="A43" s="1304" t="s">
        <v>223</v>
      </c>
      <c r="B43" s="1304"/>
      <c r="C43" s="1304"/>
      <c r="D43" s="1304"/>
      <c r="E43" s="1304"/>
      <c r="F43" s="1304"/>
      <c r="G43" s="1304"/>
      <c r="H43" s="1304"/>
      <c r="I43" s="1304"/>
      <c r="J43" s="1304"/>
      <c r="K43" s="1304"/>
    </row>
  </sheetData>
  <mergeCells count="32">
    <mergeCell ref="A1:E1"/>
    <mergeCell ref="A2:E2"/>
    <mergeCell ref="A3:E3"/>
    <mergeCell ref="H6:I6"/>
    <mergeCell ref="H7:I7"/>
    <mergeCell ref="H8:I8"/>
    <mergeCell ref="A9:E9"/>
    <mergeCell ref="H9:I9"/>
    <mergeCell ref="A10:E10"/>
    <mergeCell ref="A11:E11"/>
    <mergeCell ref="A12:E12"/>
    <mergeCell ref="A13:E13"/>
    <mergeCell ref="A14:E14"/>
    <mergeCell ref="A16:K16"/>
    <mergeCell ref="A17:K17"/>
    <mergeCell ref="A18:K18"/>
    <mergeCell ref="A19:K19"/>
    <mergeCell ref="A20:K20"/>
    <mergeCell ref="A21:K21"/>
    <mergeCell ref="A22:K22"/>
    <mergeCell ref="A23:K23"/>
    <mergeCell ref="A24:K24"/>
    <mergeCell ref="A25:K25"/>
    <mergeCell ref="A26:K26"/>
    <mergeCell ref="A27:K27"/>
    <mergeCell ref="A28:K28"/>
    <mergeCell ref="A29:K29"/>
    <mergeCell ref="A33:K33"/>
    <mergeCell ref="A41:K41"/>
    <mergeCell ref="A42:K42"/>
    <mergeCell ref="A43:K43"/>
    <mergeCell ref="E5:E8"/>
  </mergeCells>
  <hyperlinks>
    <hyperlink ref="H1" location="目录!A1" display="返回总目录"/>
    <hyperlink ref="H3" location="'反倾销表&amp;磁性表'!A1" display="反倾销表/磁性表"/>
    <hyperlink ref="H4" location="发票装箱单模板!A1" display="发票装箱单模板"/>
    <hyperlink ref="H2" location="美线渠道发货需知!A1" display="美线其他条款点"/>
  </hyperlinks>
  <pageMargins left="0.75" right="0.75" top="1" bottom="1" header="0.5" footer="0.5"/>
  <pageSetup paperSize="9" orientation="portrait"/>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C000"/>
  </sheetPr>
  <dimension ref="A1:G38"/>
  <sheetViews>
    <sheetView workbookViewId="0">
      <selection activeCell="F3" sqref="F3"/>
    </sheetView>
  </sheetViews>
  <sheetFormatPr defaultColWidth="9" defaultRowHeight="13.5" outlineLevelCol="6"/>
  <cols>
    <col min="1" max="1" width="39.625" style="217" customWidth="1"/>
    <col min="2" max="2" width="27.375" style="217" customWidth="1"/>
    <col min="3" max="3" width="23.75" style="217" customWidth="1"/>
    <col min="4" max="4" width="24.375" style="217" customWidth="1"/>
    <col min="5" max="5" width="49.25" style="217" customWidth="1"/>
    <col min="6" max="6" width="20.375" style="217" customWidth="1"/>
    <col min="7" max="16384" width="9" style="217"/>
  </cols>
  <sheetData>
    <row r="1" ht="74" customHeight="1" spans="1:7">
      <c r="A1" s="658" t="s">
        <v>104</v>
      </c>
      <c r="B1" s="658"/>
      <c r="C1" s="658"/>
      <c r="D1" s="658"/>
      <c r="E1" s="658"/>
      <c r="F1" s="1165" t="s">
        <v>105</v>
      </c>
      <c r="G1" s="1049"/>
    </row>
    <row r="2" ht="42" customHeight="1" spans="1:7">
      <c r="A2" s="1035" t="s">
        <v>1</v>
      </c>
      <c r="B2" s="1035"/>
      <c r="C2" s="1035"/>
      <c r="D2" s="1035"/>
      <c r="E2" s="1035"/>
      <c r="F2" s="1167" t="s">
        <v>106</v>
      </c>
      <c r="G2" s="1036"/>
    </row>
    <row r="3" ht="40.5" spans="1:7">
      <c r="A3" s="1218" t="s">
        <v>312</v>
      </c>
      <c r="B3" s="1218"/>
      <c r="C3" s="1218"/>
      <c r="D3" s="1218"/>
      <c r="E3" s="1218"/>
      <c r="F3" s="1168" t="s">
        <v>108</v>
      </c>
      <c r="G3" s="1219"/>
    </row>
    <row r="4" ht="25.5" spans="1:7">
      <c r="A4" s="1220" t="s">
        <v>313</v>
      </c>
      <c r="B4" s="1221"/>
      <c r="C4" s="1221"/>
      <c r="D4" s="1221"/>
      <c r="E4" s="1221"/>
      <c r="F4" s="1167" t="s">
        <v>114</v>
      </c>
      <c r="G4" s="1222"/>
    </row>
    <row r="5" ht="30" customHeight="1" spans="1:7">
      <c r="A5" s="1223" t="s">
        <v>227</v>
      </c>
      <c r="B5" s="1095" t="s">
        <v>110</v>
      </c>
      <c r="C5" s="1095" t="s">
        <v>111</v>
      </c>
      <c r="D5" s="1095" t="s">
        <v>112</v>
      </c>
      <c r="E5" s="1170" t="s">
        <v>113</v>
      </c>
      <c r="F5" s="1167" t="s">
        <v>117</v>
      </c>
      <c r="G5" s="1222"/>
    </row>
    <row r="6" ht="40" customHeight="1" spans="1:7">
      <c r="A6" s="855" t="s">
        <v>115</v>
      </c>
      <c r="B6" s="1224" t="s">
        <v>33</v>
      </c>
      <c r="C6" s="1224" t="s">
        <v>33</v>
      </c>
      <c r="D6" s="1224" t="s">
        <v>33</v>
      </c>
      <c r="E6" s="1099" t="s">
        <v>314</v>
      </c>
      <c r="F6" s="1225"/>
      <c r="G6" s="1222"/>
    </row>
    <row r="7" ht="40" customHeight="1" spans="1:7">
      <c r="A7" s="861" t="s">
        <v>118</v>
      </c>
      <c r="B7" s="1224" t="s">
        <v>33</v>
      </c>
      <c r="C7" s="1224" t="s">
        <v>33</v>
      </c>
      <c r="D7" s="1224" t="s">
        <v>33</v>
      </c>
      <c r="E7" s="1099"/>
      <c r="F7" s="1225"/>
      <c r="G7" s="1222"/>
    </row>
    <row r="8" ht="40" customHeight="1" spans="1:7">
      <c r="A8" s="861" t="s">
        <v>273</v>
      </c>
      <c r="B8" s="1224" t="s">
        <v>33</v>
      </c>
      <c r="C8" s="1224" t="s">
        <v>33</v>
      </c>
      <c r="D8" s="1224" t="s">
        <v>33</v>
      </c>
      <c r="E8" s="1099"/>
      <c r="F8" s="1226"/>
      <c r="G8" s="1222"/>
    </row>
    <row r="9" ht="40" customHeight="1" spans="1:7">
      <c r="A9" s="861" t="s">
        <v>120</v>
      </c>
      <c r="B9" s="1224" t="s">
        <v>33</v>
      </c>
      <c r="C9" s="1224" t="s">
        <v>33</v>
      </c>
      <c r="D9" s="1224" t="s">
        <v>33</v>
      </c>
      <c r="E9" s="1099"/>
      <c r="F9" s="1226"/>
      <c r="G9" s="1222"/>
    </row>
    <row r="10" ht="23" customHeight="1" spans="1:7">
      <c r="A10" s="1227" t="s">
        <v>315</v>
      </c>
      <c r="B10" s="1227"/>
      <c r="C10" s="1227"/>
      <c r="D10" s="1227"/>
      <c r="E10" s="1227"/>
      <c r="F10" s="1228"/>
      <c r="G10" s="1222"/>
    </row>
    <row r="11" ht="23" customHeight="1" spans="1:7">
      <c r="A11" s="1229" t="s">
        <v>316</v>
      </c>
      <c r="B11" s="1229"/>
      <c r="C11" s="1229"/>
      <c r="D11" s="1229"/>
      <c r="E11" s="1229"/>
      <c r="F11" s="1222"/>
      <c r="G11" s="1222"/>
    </row>
    <row r="12" ht="28" customHeight="1" spans="1:7">
      <c r="A12" s="1230" t="s">
        <v>129</v>
      </c>
      <c r="B12" s="1230"/>
      <c r="C12" s="1230"/>
      <c r="D12" s="1230"/>
      <c r="E12" s="1230"/>
      <c r="F12" s="1222"/>
      <c r="G12" s="1222"/>
    </row>
    <row r="13" ht="18.75" spans="1:7">
      <c r="A13" s="1231" t="s">
        <v>130</v>
      </c>
      <c r="B13" s="1232"/>
      <c r="C13" s="1232"/>
      <c r="D13" s="1232"/>
      <c r="E13" s="1233"/>
      <c r="F13" s="1234"/>
      <c r="G13" s="1234"/>
    </row>
    <row r="14" ht="17.25" spans="1:7">
      <c r="A14" s="1235" t="s">
        <v>132</v>
      </c>
      <c r="B14" s="1236"/>
      <c r="C14" s="1236"/>
      <c r="D14" s="1236"/>
      <c r="E14" s="1237"/>
      <c r="F14" s="1234"/>
      <c r="G14" s="1234"/>
    </row>
    <row r="15" ht="16.5" spans="1:7">
      <c r="A15" s="1238" t="s">
        <v>317</v>
      </c>
      <c r="B15" s="1239"/>
      <c r="C15" s="1239"/>
      <c r="D15" s="1239"/>
      <c r="E15" s="1240"/>
      <c r="F15" s="1234"/>
      <c r="G15" s="1234"/>
    </row>
    <row r="16" ht="16.5" spans="1:7">
      <c r="A16" s="1238" t="s">
        <v>134</v>
      </c>
      <c r="B16" s="1239"/>
      <c r="C16" s="1239"/>
      <c r="D16" s="1239"/>
      <c r="E16" s="1240"/>
      <c r="F16" s="1234"/>
      <c r="G16" s="1234"/>
    </row>
    <row r="17" ht="16.5" spans="1:7">
      <c r="A17" s="1238" t="s">
        <v>277</v>
      </c>
      <c r="B17" s="1239"/>
      <c r="C17" s="1239"/>
      <c r="D17" s="1239"/>
      <c r="E17" s="1240"/>
      <c r="F17" s="1234"/>
      <c r="G17" s="1234"/>
    </row>
    <row r="18" ht="16.5" spans="1:7">
      <c r="A18" s="1238" t="s">
        <v>136</v>
      </c>
      <c r="B18" s="1239"/>
      <c r="C18" s="1239"/>
      <c r="D18" s="1239"/>
      <c r="E18" s="1240"/>
      <c r="F18" s="1234"/>
      <c r="G18" s="1234"/>
    </row>
    <row r="19" ht="17.25" spans="1:7">
      <c r="A19" s="1235" t="s">
        <v>137</v>
      </c>
      <c r="B19" s="1236"/>
      <c r="C19" s="1236"/>
      <c r="D19" s="1236"/>
      <c r="E19" s="1237"/>
      <c r="F19" s="1234"/>
      <c r="G19" s="1234"/>
    </row>
    <row r="20" ht="16.5" spans="1:7">
      <c r="A20" s="1238" t="s">
        <v>138</v>
      </c>
      <c r="B20" s="1239"/>
      <c r="C20" s="1239"/>
      <c r="D20" s="1239"/>
      <c r="E20" s="1240"/>
      <c r="F20" s="1234"/>
      <c r="G20" s="1234"/>
    </row>
    <row r="21" ht="16.5" spans="1:7">
      <c r="A21" s="1238" t="s">
        <v>139</v>
      </c>
      <c r="B21" s="1239"/>
      <c r="C21" s="1239"/>
      <c r="D21" s="1239"/>
      <c r="E21" s="1240"/>
      <c r="F21" s="1234"/>
      <c r="G21" s="1234"/>
    </row>
    <row r="22" ht="16.5" spans="1:7">
      <c r="A22" s="1238" t="s">
        <v>140</v>
      </c>
      <c r="B22" s="1239"/>
      <c r="C22" s="1239"/>
      <c r="D22" s="1239"/>
      <c r="E22" s="1240"/>
      <c r="F22" s="1234"/>
      <c r="G22" s="1234"/>
    </row>
    <row r="23" ht="17.25" spans="1:7">
      <c r="A23" s="1235" t="s">
        <v>318</v>
      </c>
      <c r="B23" s="1236"/>
      <c r="C23" s="1236"/>
      <c r="D23" s="1236"/>
      <c r="E23" s="1237"/>
      <c r="F23" s="1234"/>
      <c r="G23" s="1234"/>
    </row>
    <row r="24" ht="16.5" spans="1:7">
      <c r="A24" s="1238" t="s">
        <v>319</v>
      </c>
      <c r="B24" s="1239"/>
      <c r="C24" s="1239"/>
      <c r="D24" s="1239"/>
      <c r="E24" s="1240"/>
      <c r="F24" s="1234"/>
      <c r="G24" s="1234"/>
    </row>
    <row r="25" ht="18" spans="1:7">
      <c r="A25" s="1235" t="s">
        <v>143</v>
      </c>
      <c r="B25" s="1236"/>
      <c r="C25" s="1236"/>
      <c r="D25" s="1236"/>
      <c r="E25" s="1237"/>
      <c r="F25" s="1234"/>
      <c r="G25" s="1234"/>
    </row>
    <row r="26" ht="14.25" spans="1:7">
      <c r="A26" s="1241" t="s">
        <v>299</v>
      </c>
      <c r="B26" s="1242"/>
      <c r="C26" s="1242"/>
      <c r="D26" s="1243"/>
      <c r="E26" s="1244"/>
      <c r="F26" s="1222"/>
      <c r="G26" s="1222"/>
    </row>
    <row r="27" spans="1:7">
      <c r="A27" s="1245" t="s">
        <v>300</v>
      </c>
      <c r="B27" s="1246"/>
      <c r="C27" s="1246"/>
      <c r="D27" s="1246"/>
      <c r="E27" s="1247"/>
      <c r="F27" s="1234"/>
      <c r="G27" s="1234"/>
    </row>
    <row r="28" spans="1:7">
      <c r="A28" s="1248" t="s">
        <v>301</v>
      </c>
      <c r="B28" s="1246"/>
      <c r="C28" s="1246"/>
      <c r="D28" s="1246"/>
      <c r="E28" s="1249"/>
      <c r="F28" s="1234"/>
      <c r="G28" s="1234"/>
    </row>
    <row r="29" spans="1:7">
      <c r="A29" s="1250" t="s">
        <v>302</v>
      </c>
      <c r="B29" s="1251"/>
      <c r="C29" s="1251"/>
      <c r="D29" s="1251"/>
      <c r="E29" s="1252"/>
      <c r="F29" s="1234"/>
      <c r="G29" s="1234"/>
    </row>
    <row r="30" spans="1:7">
      <c r="A30" s="1253" t="s">
        <v>303</v>
      </c>
      <c r="B30" s="1246"/>
      <c r="C30" s="1246"/>
      <c r="D30" s="1246"/>
      <c r="E30" s="1254"/>
      <c r="F30" s="1234"/>
      <c r="G30" s="1234"/>
    </row>
    <row r="31" spans="1:7">
      <c r="A31" s="1253" t="s">
        <v>304</v>
      </c>
      <c r="B31" s="1246"/>
      <c r="C31" s="1246"/>
      <c r="D31" s="1246"/>
      <c r="E31" s="1255"/>
      <c r="F31" s="1234"/>
      <c r="G31" s="1234"/>
    </row>
    <row r="32" spans="1:7">
      <c r="A32" s="1245" t="s">
        <v>305</v>
      </c>
      <c r="B32" s="1246"/>
      <c r="C32" s="1246"/>
      <c r="D32" s="1246"/>
      <c r="E32" s="1256"/>
      <c r="F32" s="1234"/>
      <c r="G32" s="1234"/>
    </row>
    <row r="33" ht="14" customHeight="1" spans="1:7">
      <c r="A33" s="1253" t="s">
        <v>306</v>
      </c>
      <c r="B33" s="1246"/>
      <c r="C33" s="1246"/>
      <c r="D33" s="1246"/>
      <c r="E33" s="1256"/>
      <c r="F33" s="1234"/>
      <c r="G33" s="1234"/>
    </row>
    <row r="34" spans="1:7">
      <c r="A34" s="1245" t="s">
        <v>307</v>
      </c>
      <c r="B34" s="1246"/>
      <c r="C34" s="1246"/>
      <c r="D34" s="1246"/>
      <c r="E34" s="1257"/>
      <c r="F34" s="1234"/>
      <c r="G34" s="1234"/>
    </row>
    <row r="35" spans="1:7">
      <c r="A35" s="1253" t="s">
        <v>308</v>
      </c>
      <c r="B35" s="1246"/>
      <c r="C35" s="1246"/>
      <c r="D35" s="1246"/>
      <c r="E35" s="1257"/>
      <c r="F35" s="1234"/>
      <c r="G35" s="1234"/>
    </row>
    <row r="36" ht="18" customHeight="1" spans="1:7">
      <c r="A36" s="1258" t="s">
        <v>309</v>
      </c>
      <c r="B36" s="1259"/>
      <c r="C36" s="1259"/>
      <c r="D36" s="1259"/>
      <c r="E36" s="1260"/>
      <c r="F36" s="1234"/>
      <c r="G36" s="1234"/>
    </row>
    <row r="37" ht="209" customHeight="1" spans="1:7">
      <c r="A37" s="1261" t="s">
        <v>320</v>
      </c>
      <c r="B37" s="1262"/>
      <c r="C37" s="1262"/>
      <c r="D37" s="1262"/>
      <c r="E37" s="1263"/>
      <c r="F37" s="1234"/>
      <c r="G37" s="1234"/>
    </row>
    <row r="38" ht="210" customHeight="1" spans="1:7">
      <c r="A38" s="1264" t="s">
        <v>311</v>
      </c>
      <c r="B38" s="1265"/>
      <c r="C38" s="1265"/>
      <c r="D38" s="1265"/>
      <c r="E38" s="1266"/>
      <c r="F38" s="1234"/>
      <c r="G38" s="1234"/>
    </row>
  </sheetData>
  <mergeCells count="23">
    <mergeCell ref="A1:E1"/>
    <mergeCell ref="A2:E2"/>
    <mergeCell ref="A3:E3"/>
    <mergeCell ref="A4:E4"/>
    <mergeCell ref="A10:E10"/>
    <mergeCell ref="A11:E11"/>
    <mergeCell ref="A12:E12"/>
    <mergeCell ref="A14:E14"/>
    <mergeCell ref="A15:E15"/>
    <mergeCell ref="A16:E16"/>
    <mergeCell ref="A17:E17"/>
    <mergeCell ref="A18:E18"/>
    <mergeCell ref="A19:E19"/>
    <mergeCell ref="A20:E20"/>
    <mergeCell ref="A21:E21"/>
    <mergeCell ref="A22:E22"/>
    <mergeCell ref="A23:E23"/>
    <mergeCell ref="A24:E24"/>
    <mergeCell ref="A25:E25"/>
    <mergeCell ref="A29:E29"/>
    <mergeCell ref="A37:E37"/>
    <mergeCell ref="A38:E38"/>
    <mergeCell ref="E6:E9"/>
  </mergeCells>
  <hyperlinks>
    <hyperlink ref="F1" location="目录!A1" display="返回总目录"/>
    <hyperlink ref="F3" location="'反倾销表&amp;磁性表'!A1" display="反倾销表/磁性表"/>
    <hyperlink ref="F4" location="发票装箱单模板!A1" display="发票装箱单模板"/>
    <hyperlink ref="F2" location="美线渠道发货需知!A1" display="美线其他条款点"/>
  </hyperlinks>
  <pageMargins left="0.75" right="0.75" top="1" bottom="1" header="0.5" footer="0.5"/>
  <pageSetup paperSize="9" orientation="portrait"/>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C000"/>
  </sheetPr>
  <dimension ref="A1:XFD210"/>
  <sheetViews>
    <sheetView workbookViewId="0">
      <selection activeCell="G24" sqref="G24"/>
    </sheetView>
  </sheetViews>
  <sheetFormatPr defaultColWidth="9" defaultRowHeight="14.25"/>
  <cols>
    <col min="1" max="2" width="9.775" style="943" customWidth="1"/>
    <col min="3" max="3" width="21.0833333333333" style="943" customWidth="1"/>
    <col min="4" max="4" width="20.5416666666667" style="943" customWidth="1"/>
    <col min="5" max="5" width="22.4916666666667" style="943" customWidth="1"/>
    <col min="6" max="6" width="23.8" style="943" customWidth="1"/>
    <col min="7" max="7" width="24.8833333333333" style="944" customWidth="1"/>
    <col min="8" max="10" width="19.875" style="943" customWidth="1"/>
    <col min="11" max="16384" width="9" style="943"/>
  </cols>
  <sheetData>
    <row r="1" s="1" customFormat="1" ht="80" customHeight="1" spans="1:16384">
      <c r="A1" s="1205" t="s">
        <v>104</v>
      </c>
      <c r="B1" s="1205"/>
      <c r="C1" s="1205"/>
      <c r="D1" s="1205"/>
      <c r="E1" s="1205"/>
      <c r="F1" s="1205"/>
      <c r="G1" s="1034"/>
      <c r="H1" s="1034"/>
      <c r="I1" s="1034"/>
      <c r="J1" s="1049"/>
      <c r="K1" s="1049"/>
      <c r="RYW1" s="204"/>
      <c r="RYX1" s="204"/>
      <c r="RYY1" s="204"/>
      <c r="RYZ1" s="204"/>
      <c r="RZA1" s="204"/>
      <c r="RZB1" s="204"/>
      <c r="RZC1" s="204"/>
      <c r="RZD1" s="204"/>
      <c r="RZE1" s="204"/>
      <c r="RZF1" s="204"/>
      <c r="RZG1" s="204"/>
      <c r="RZH1" s="204"/>
      <c r="RZI1" s="204"/>
      <c r="RZJ1" s="204"/>
      <c r="RZK1" s="204"/>
      <c r="RZL1" s="204"/>
      <c r="RZM1" s="204"/>
      <c r="RZN1" s="204"/>
      <c r="RZO1" s="204"/>
      <c r="RZP1" s="204"/>
      <c r="RZQ1" s="204"/>
      <c r="RZR1" s="204"/>
      <c r="RZS1" s="204"/>
      <c r="RZT1" s="204"/>
      <c r="RZU1" s="204"/>
      <c r="RZV1" s="204"/>
      <c r="RZW1" s="204"/>
      <c r="RZX1" s="204"/>
      <c r="RZY1" s="204"/>
      <c r="RZZ1" s="204"/>
      <c r="SAA1" s="204"/>
      <c r="SAB1" s="204"/>
      <c r="SAC1" s="204"/>
      <c r="SAD1" s="204"/>
      <c r="SAE1" s="204"/>
      <c r="SAF1" s="204"/>
      <c r="SAG1" s="204"/>
      <c r="SAH1" s="204"/>
      <c r="SAI1" s="204"/>
      <c r="SAJ1" s="204"/>
      <c r="SAK1" s="204"/>
      <c r="SAL1" s="204"/>
      <c r="SAM1" s="204"/>
      <c r="SAN1" s="204"/>
      <c r="SAO1" s="204"/>
      <c r="SAP1" s="204"/>
      <c r="SAQ1" s="204"/>
      <c r="SAR1" s="204"/>
      <c r="SAS1" s="204"/>
      <c r="SAT1" s="204"/>
      <c r="SAU1" s="204"/>
      <c r="SAV1" s="204"/>
      <c r="SAW1" s="204"/>
      <c r="SAX1" s="204"/>
      <c r="SAY1" s="204"/>
      <c r="SAZ1" s="204"/>
      <c r="SBA1" s="204"/>
      <c r="SBB1" s="204"/>
      <c r="SBC1" s="204"/>
      <c r="SBD1" s="204"/>
      <c r="SBE1" s="204"/>
      <c r="SBF1" s="204"/>
      <c r="SBG1" s="204"/>
      <c r="SBH1" s="204"/>
      <c r="SBI1" s="204"/>
      <c r="SBJ1" s="204"/>
      <c r="SBK1" s="204"/>
      <c r="SBL1" s="204"/>
      <c r="SBM1" s="204"/>
      <c r="SBN1" s="204"/>
      <c r="SBO1" s="204"/>
      <c r="SBP1" s="204"/>
      <c r="SBQ1" s="204"/>
      <c r="SBR1" s="204"/>
      <c r="SBS1" s="204"/>
      <c r="SBT1" s="204"/>
      <c r="SBU1" s="204"/>
      <c r="SBV1" s="204"/>
      <c r="SBW1" s="204"/>
      <c r="SBX1" s="204"/>
      <c r="SBY1" s="204"/>
      <c r="SBZ1" s="204"/>
      <c r="SCA1" s="204"/>
      <c r="SCB1" s="204"/>
      <c r="SCC1" s="204"/>
      <c r="SCD1" s="204"/>
      <c r="SCE1" s="204"/>
      <c r="SCF1" s="204"/>
      <c r="SCG1" s="204"/>
      <c r="SCH1" s="204"/>
      <c r="SCI1" s="204"/>
      <c r="SCJ1" s="204"/>
      <c r="SCK1" s="204"/>
      <c r="SCL1" s="204"/>
      <c r="SCM1" s="204"/>
      <c r="SCN1" s="204"/>
      <c r="SCO1" s="204"/>
      <c r="SCP1" s="204"/>
      <c r="SCQ1" s="204"/>
      <c r="SCR1" s="204"/>
      <c r="SCS1" s="204"/>
      <c r="SCT1" s="204"/>
      <c r="SCU1" s="204"/>
      <c r="SCV1" s="204"/>
      <c r="SCW1" s="204"/>
      <c r="SCX1" s="204"/>
      <c r="SCY1" s="204"/>
      <c r="SCZ1" s="204"/>
      <c r="SDA1" s="204"/>
      <c r="SDB1" s="204"/>
      <c r="SDC1" s="204"/>
      <c r="SDD1" s="204"/>
      <c r="SDE1" s="204"/>
      <c r="SDF1" s="204"/>
      <c r="SDG1" s="204"/>
      <c r="SDH1" s="204"/>
      <c r="SDI1" s="204"/>
      <c r="SDJ1" s="204"/>
      <c r="SDK1" s="204"/>
      <c r="SDL1" s="204"/>
      <c r="SDM1" s="204"/>
      <c r="SDN1" s="204"/>
      <c r="SDO1" s="204"/>
      <c r="SDP1" s="204"/>
      <c r="SDQ1" s="204"/>
      <c r="SDR1" s="204"/>
      <c r="SDS1" s="204"/>
      <c r="SDT1" s="204"/>
      <c r="SDU1" s="204"/>
      <c r="SDV1" s="204"/>
      <c r="SDW1" s="204"/>
      <c r="SDX1" s="204"/>
      <c r="SDY1" s="204"/>
      <c r="SDZ1" s="204"/>
      <c r="SEA1" s="204"/>
      <c r="SEB1" s="204"/>
      <c r="SEC1" s="204"/>
      <c r="SED1" s="204"/>
      <c r="SEE1" s="204"/>
      <c r="SEF1" s="204"/>
      <c r="SEG1" s="204"/>
      <c r="SEH1" s="204"/>
      <c r="SEI1" s="204"/>
      <c r="SEJ1" s="204"/>
      <c r="SEK1" s="204"/>
      <c r="SEL1" s="204"/>
      <c r="SEM1" s="204"/>
      <c r="SEN1" s="204"/>
      <c r="SEO1" s="204"/>
      <c r="SEP1" s="204"/>
      <c r="SEQ1" s="204"/>
      <c r="SER1" s="204"/>
      <c r="SES1" s="204"/>
      <c r="SET1" s="204"/>
      <c r="SEU1" s="204"/>
      <c r="SEV1" s="204"/>
      <c r="SEW1" s="204"/>
      <c r="SEX1" s="204"/>
      <c r="SEY1" s="204"/>
      <c r="SEZ1" s="204"/>
      <c r="SFA1" s="204"/>
      <c r="SFB1" s="204"/>
      <c r="SFC1" s="204"/>
      <c r="SFD1" s="204"/>
      <c r="SFE1" s="204"/>
      <c r="SFF1" s="204"/>
      <c r="SFG1" s="204"/>
      <c r="SFH1" s="204"/>
      <c r="SFI1" s="204"/>
      <c r="SFJ1" s="204"/>
      <c r="SFK1" s="204"/>
      <c r="SFL1" s="204"/>
      <c r="SFM1" s="204"/>
      <c r="SFN1" s="204"/>
      <c r="SFO1" s="204"/>
      <c r="SFP1" s="204"/>
      <c r="SFQ1" s="204"/>
      <c r="SFR1" s="204"/>
      <c r="SFS1" s="204"/>
      <c r="SFT1" s="204"/>
      <c r="SFU1" s="204"/>
      <c r="SFV1" s="204"/>
      <c r="SFW1" s="204"/>
      <c r="SFX1" s="204"/>
      <c r="SFY1" s="204"/>
      <c r="SFZ1" s="204"/>
      <c r="SGA1" s="204"/>
      <c r="SGB1" s="204"/>
      <c r="SGC1" s="204"/>
      <c r="SGD1" s="204"/>
      <c r="SGE1" s="204"/>
      <c r="SGF1" s="204"/>
      <c r="SGG1" s="204"/>
      <c r="SGH1" s="204"/>
      <c r="SGI1" s="204"/>
      <c r="SGJ1" s="204"/>
      <c r="SGK1" s="204"/>
      <c r="SGL1" s="204"/>
      <c r="SGM1" s="204"/>
      <c r="SGN1" s="204"/>
      <c r="SGO1" s="204"/>
      <c r="SGP1" s="204"/>
      <c r="SGQ1" s="204"/>
      <c r="SGR1" s="204"/>
      <c r="SGS1" s="204"/>
      <c r="SGT1" s="204"/>
      <c r="SGU1" s="204"/>
      <c r="SGV1" s="204"/>
      <c r="SGW1" s="204"/>
      <c r="SGX1" s="204"/>
      <c r="SGY1" s="204"/>
      <c r="SGZ1" s="204"/>
      <c r="SHA1" s="204"/>
      <c r="SHB1" s="204"/>
      <c r="SHC1" s="204"/>
      <c r="SHD1" s="204"/>
      <c r="SHE1" s="204"/>
      <c r="SHF1" s="204"/>
      <c r="SHG1" s="204"/>
      <c r="SHH1" s="204"/>
      <c r="SHI1" s="204"/>
      <c r="SHJ1" s="204"/>
      <c r="SHK1" s="204"/>
      <c r="SHL1" s="204"/>
      <c r="SHM1" s="204"/>
      <c r="SHN1" s="204"/>
      <c r="SHO1" s="204"/>
      <c r="SHP1" s="204"/>
      <c r="SHQ1" s="204"/>
      <c r="SHR1" s="204"/>
      <c r="SHS1" s="204"/>
      <c r="SHT1" s="204"/>
      <c r="SHU1" s="204"/>
      <c r="SHV1" s="204"/>
      <c r="SHW1" s="204"/>
      <c r="SHX1" s="204"/>
      <c r="SHY1" s="204"/>
      <c r="SHZ1" s="204"/>
      <c r="SIA1" s="204"/>
      <c r="SIB1" s="204"/>
      <c r="SIC1" s="204"/>
      <c r="SID1" s="204"/>
      <c r="SIE1" s="204"/>
      <c r="SIF1" s="204"/>
      <c r="SIG1" s="204"/>
      <c r="SIH1" s="204"/>
      <c r="SII1" s="204"/>
      <c r="SIJ1" s="204"/>
      <c r="SIK1" s="204"/>
      <c r="SIL1" s="204"/>
      <c r="SIM1" s="204"/>
      <c r="SIN1" s="204"/>
      <c r="SIO1" s="204"/>
      <c r="SIP1" s="204"/>
      <c r="SIQ1" s="204"/>
      <c r="SIR1" s="204"/>
      <c r="SIS1" s="204"/>
      <c r="SIT1" s="204"/>
      <c r="SIU1" s="204"/>
      <c r="SIV1" s="204"/>
      <c r="SIW1" s="204"/>
      <c r="SIX1" s="204"/>
      <c r="SIY1" s="204"/>
      <c r="SIZ1" s="204"/>
      <c r="SJA1" s="204"/>
      <c r="SJB1" s="204"/>
      <c r="SJC1" s="204"/>
      <c r="SJD1" s="204"/>
      <c r="SJE1" s="204"/>
      <c r="SJF1" s="204"/>
      <c r="SJG1" s="204"/>
      <c r="SJH1" s="204"/>
      <c r="SJI1" s="204"/>
      <c r="SJJ1" s="204"/>
      <c r="SJK1" s="204"/>
      <c r="SJL1" s="204"/>
      <c r="SJM1" s="204"/>
      <c r="SJN1" s="204"/>
      <c r="SJO1" s="204"/>
      <c r="SJP1" s="204"/>
      <c r="SJQ1" s="204"/>
      <c r="SJR1" s="204"/>
      <c r="SJS1" s="204"/>
      <c r="SJT1" s="204"/>
      <c r="SJU1" s="204"/>
      <c r="SJV1" s="204"/>
      <c r="SJW1" s="204"/>
      <c r="SJX1" s="204"/>
      <c r="SJY1" s="204"/>
      <c r="SJZ1" s="204"/>
      <c r="SKA1" s="204"/>
      <c r="SKB1" s="204"/>
      <c r="SKC1" s="204"/>
      <c r="SKD1" s="204"/>
      <c r="SKE1" s="204"/>
      <c r="SKF1" s="204"/>
      <c r="SKG1" s="204"/>
      <c r="SKH1" s="204"/>
      <c r="SKI1" s="204"/>
      <c r="SKJ1" s="204"/>
      <c r="SKK1" s="204"/>
      <c r="SKL1" s="204"/>
      <c r="SKM1" s="204"/>
      <c r="SKN1" s="204"/>
      <c r="SKO1" s="204"/>
      <c r="SKP1" s="204"/>
      <c r="SKQ1" s="204"/>
      <c r="SKR1" s="204"/>
      <c r="SKS1" s="204"/>
      <c r="SKT1" s="204"/>
      <c r="SKU1" s="204"/>
      <c r="SKV1" s="204"/>
      <c r="SKW1" s="204"/>
      <c r="SKX1" s="204"/>
      <c r="SKY1" s="204"/>
      <c r="SKZ1" s="204"/>
      <c r="SLA1" s="204"/>
      <c r="SLB1" s="204"/>
      <c r="SLC1" s="204"/>
      <c r="SLD1" s="204"/>
      <c r="SLE1" s="204"/>
      <c r="SLF1" s="204"/>
      <c r="SLG1" s="204"/>
      <c r="SLH1" s="204"/>
      <c r="SLI1" s="204"/>
      <c r="SLJ1" s="204"/>
      <c r="SLK1" s="204"/>
      <c r="SLL1" s="204"/>
      <c r="SLM1" s="204"/>
      <c r="SLN1" s="204"/>
      <c r="SLO1" s="204"/>
      <c r="SLP1" s="204"/>
      <c r="SLQ1" s="204"/>
      <c r="SLR1" s="204"/>
      <c r="SLS1" s="204"/>
      <c r="SLT1" s="204"/>
      <c r="SLU1" s="204"/>
      <c r="SLV1" s="204"/>
      <c r="SLW1" s="204"/>
      <c r="SLX1" s="204"/>
      <c r="SLY1" s="204"/>
      <c r="SLZ1" s="204"/>
      <c r="SMA1" s="204"/>
      <c r="SMB1" s="204"/>
      <c r="SMC1" s="204"/>
      <c r="SMD1" s="204"/>
      <c r="SME1" s="204"/>
      <c r="SMF1" s="204"/>
      <c r="SMG1" s="204"/>
      <c r="SMH1" s="204"/>
      <c r="SMI1" s="204"/>
      <c r="SMJ1" s="204"/>
      <c r="SMK1" s="204"/>
      <c r="SML1" s="204"/>
      <c r="SMM1" s="204"/>
      <c r="SMN1" s="204"/>
      <c r="SMO1" s="204"/>
      <c r="SMP1" s="204"/>
      <c r="SMQ1" s="204"/>
      <c r="SMR1" s="204"/>
      <c r="SMS1" s="204"/>
      <c r="SMT1" s="204"/>
      <c r="SMU1" s="204"/>
      <c r="SMV1" s="204"/>
      <c r="SMW1" s="204"/>
      <c r="SMX1" s="204"/>
      <c r="SMY1" s="204"/>
      <c r="SMZ1" s="204"/>
      <c r="SNA1" s="204"/>
      <c r="SNB1" s="204"/>
      <c r="SNC1" s="204"/>
      <c r="SND1" s="204"/>
      <c r="SNE1" s="204"/>
      <c r="SNF1" s="204"/>
      <c r="SNG1" s="204"/>
      <c r="SNH1" s="204"/>
      <c r="SNI1" s="204"/>
      <c r="SNJ1" s="204"/>
      <c r="SNK1" s="204"/>
      <c r="SNL1" s="204"/>
      <c r="SNM1" s="204"/>
      <c r="SNN1" s="204"/>
      <c r="SNO1" s="204"/>
      <c r="SNP1" s="204"/>
      <c r="SNQ1" s="204"/>
      <c r="SNR1" s="204"/>
      <c r="SNS1" s="204"/>
      <c r="SNT1" s="204"/>
      <c r="SNU1" s="204"/>
      <c r="SNV1" s="204"/>
      <c r="SNW1" s="204"/>
      <c r="SNX1" s="204"/>
      <c r="SNY1" s="204"/>
      <c r="SNZ1" s="204"/>
      <c r="SOA1" s="204"/>
      <c r="SOB1" s="204"/>
      <c r="SOC1" s="204"/>
      <c r="SOD1" s="204"/>
      <c r="SOE1" s="204"/>
      <c r="SOF1" s="204"/>
      <c r="SOG1" s="204"/>
      <c r="SOH1" s="204"/>
      <c r="SOI1" s="204"/>
      <c r="SOJ1" s="204"/>
      <c r="SOK1" s="204"/>
      <c r="SOL1" s="204"/>
      <c r="SOM1" s="204"/>
      <c r="SON1" s="204"/>
      <c r="SOO1" s="204"/>
      <c r="SOP1" s="204"/>
      <c r="SOQ1" s="204"/>
      <c r="SOR1" s="204"/>
      <c r="SOS1" s="204"/>
      <c r="SOT1" s="204"/>
      <c r="SOU1" s="204"/>
      <c r="SOV1" s="204"/>
      <c r="SOW1" s="204"/>
      <c r="SOX1" s="204"/>
      <c r="SOY1" s="204"/>
      <c r="SOZ1" s="204"/>
      <c r="SPA1" s="204"/>
      <c r="SPB1" s="204"/>
      <c r="SPC1" s="204"/>
      <c r="SPD1" s="204"/>
      <c r="SPE1" s="204"/>
      <c r="SPF1" s="204"/>
      <c r="SPG1" s="204"/>
      <c r="SPH1" s="204"/>
      <c r="SPI1" s="204"/>
      <c r="SPJ1" s="204"/>
      <c r="SPK1" s="204"/>
      <c r="SPL1" s="204"/>
      <c r="SPM1" s="204"/>
      <c r="SPN1" s="204"/>
      <c r="SPO1" s="204"/>
      <c r="SPP1" s="204"/>
      <c r="SPQ1" s="204"/>
      <c r="SPR1" s="204"/>
      <c r="SPS1" s="204"/>
      <c r="SPT1" s="204"/>
      <c r="SPU1" s="204"/>
      <c r="SPV1" s="204"/>
      <c r="SPW1" s="204"/>
      <c r="SPX1" s="204"/>
      <c r="SPY1" s="204"/>
      <c r="SPZ1" s="204"/>
      <c r="SQA1" s="204"/>
      <c r="SQB1" s="204"/>
      <c r="SQC1" s="204"/>
      <c r="SQD1" s="204"/>
      <c r="SQE1" s="204"/>
      <c r="SQF1" s="204"/>
      <c r="SQG1" s="204"/>
      <c r="SQH1" s="204"/>
      <c r="SQI1" s="204"/>
      <c r="SQJ1" s="204"/>
      <c r="SQK1" s="204"/>
      <c r="SQL1" s="204"/>
      <c r="SQM1" s="204"/>
      <c r="SQN1" s="204"/>
      <c r="SQO1" s="204"/>
      <c r="SQP1" s="204"/>
      <c r="SQQ1" s="204"/>
      <c r="SQR1" s="204"/>
      <c r="SQS1" s="204"/>
      <c r="SQT1" s="204"/>
      <c r="SQU1" s="204"/>
      <c r="SQV1" s="204"/>
      <c r="SQW1" s="204"/>
      <c r="SQX1" s="204"/>
      <c r="SQY1" s="204"/>
      <c r="SQZ1" s="204"/>
      <c r="SRA1" s="204"/>
      <c r="SRB1" s="204"/>
      <c r="SRC1" s="204"/>
      <c r="SRD1" s="204"/>
      <c r="SRE1" s="204"/>
      <c r="SRF1" s="204"/>
      <c r="SRG1" s="204"/>
      <c r="SRH1" s="204"/>
      <c r="SRI1" s="204"/>
      <c r="SRJ1" s="204"/>
      <c r="SRK1" s="204"/>
      <c r="SRL1" s="204"/>
      <c r="SRM1" s="204"/>
      <c r="SRN1" s="204"/>
      <c r="SRO1" s="204"/>
      <c r="SRP1" s="204"/>
      <c r="SRQ1" s="204"/>
      <c r="SRR1" s="204"/>
      <c r="SRS1" s="204"/>
      <c r="SRT1" s="204"/>
      <c r="SRU1" s="204"/>
      <c r="SRV1" s="204"/>
      <c r="SRW1" s="204"/>
      <c r="SRX1" s="204"/>
      <c r="SRY1" s="204"/>
      <c r="SRZ1" s="204"/>
      <c r="SSA1" s="204"/>
      <c r="SSB1" s="204"/>
      <c r="SSC1" s="204"/>
      <c r="SSD1" s="204"/>
      <c r="SSE1" s="204"/>
      <c r="SSF1" s="204"/>
      <c r="SSG1" s="204"/>
      <c r="SSH1" s="204"/>
      <c r="SSI1" s="204"/>
      <c r="SSJ1" s="204"/>
      <c r="SSK1" s="204"/>
      <c r="SSL1" s="204"/>
      <c r="SSM1" s="204"/>
      <c r="SSN1" s="204"/>
      <c r="SSO1" s="204"/>
      <c r="SSP1" s="204"/>
      <c r="SSQ1" s="204"/>
      <c r="SSR1" s="204"/>
      <c r="SSS1" s="204"/>
      <c r="SST1" s="204"/>
      <c r="SSU1" s="204"/>
      <c r="SSV1" s="204"/>
      <c r="SSW1" s="204"/>
      <c r="SSX1" s="204"/>
      <c r="SSY1" s="204"/>
      <c r="SSZ1" s="204"/>
      <c r="STA1" s="204"/>
      <c r="STB1" s="204"/>
      <c r="STC1" s="204"/>
      <c r="STD1" s="204"/>
      <c r="STE1" s="204"/>
      <c r="STF1" s="204"/>
      <c r="STG1" s="204"/>
      <c r="STH1" s="204"/>
      <c r="STI1" s="204"/>
      <c r="STJ1" s="204"/>
      <c r="STK1" s="204"/>
      <c r="STL1" s="204"/>
      <c r="STM1" s="204"/>
      <c r="STN1" s="204"/>
      <c r="STO1" s="204"/>
      <c r="STP1" s="204"/>
      <c r="STQ1" s="204"/>
      <c r="STR1" s="204"/>
      <c r="STS1" s="204"/>
      <c r="STT1" s="204"/>
      <c r="STU1" s="204"/>
      <c r="STV1" s="204"/>
      <c r="STW1" s="204"/>
      <c r="STX1" s="204"/>
      <c r="STY1" s="204"/>
      <c r="STZ1" s="204"/>
      <c r="SUA1" s="204"/>
      <c r="SUB1" s="204"/>
      <c r="SUC1" s="204"/>
      <c r="SUD1" s="204"/>
      <c r="SUE1" s="204"/>
      <c r="SUF1" s="204"/>
      <c r="SUG1" s="204"/>
      <c r="SUH1" s="204"/>
      <c r="SUI1" s="204"/>
      <c r="SUJ1" s="204"/>
      <c r="SUK1" s="204"/>
      <c r="SUL1" s="204"/>
      <c r="SUM1" s="204"/>
      <c r="SUN1" s="204"/>
      <c r="SUO1" s="204"/>
      <c r="SUP1" s="204"/>
      <c r="SUQ1" s="204"/>
      <c r="SUR1" s="204"/>
      <c r="SUS1" s="204"/>
      <c r="SUT1" s="204"/>
      <c r="SUU1" s="204"/>
      <c r="SUV1" s="204"/>
      <c r="SUW1" s="204"/>
      <c r="SUX1" s="204"/>
      <c r="SUY1" s="204"/>
      <c r="SUZ1" s="204"/>
      <c r="SVA1" s="204"/>
      <c r="SVB1" s="204"/>
      <c r="SVC1" s="204"/>
      <c r="SVD1" s="204"/>
      <c r="SVE1" s="204"/>
      <c r="SVF1" s="204"/>
      <c r="SVG1" s="204"/>
      <c r="SVH1" s="204"/>
      <c r="SVI1" s="204"/>
      <c r="SVJ1" s="204"/>
      <c r="SVK1" s="204"/>
      <c r="SVL1" s="204"/>
      <c r="SVM1" s="204"/>
      <c r="SVN1" s="204"/>
      <c r="SVO1" s="204"/>
      <c r="SVP1" s="204"/>
      <c r="SVQ1" s="204"/>
      <c r="SVR1" s="204"/>
      <c r="SVS1" s="204"/>
      <c r="SVT1" s="204"/>
      <c r="SVU1" s="204"/>
      <c r="SVV1" s="204"/>
      <c r="SVW1" s="204"/>
      <c r="SVX1" s="204"/>
      <c r="SVY1" s="204"/>
      <c r="SVZ1" s="204"/>
      <c r="SWA1" s="204"/>
      <c r="SWB1" s="204"/>
      <c r="SWC1" s="204"/>
      <c r="SWD1" s="204"/>
      <c r="SWE1" s="204"/>
      <c r="SWF1" s="204"/>
      <c r="SWG1" s="204"/>
      <c r="SWH1" s="204"/>
      <c r="SWI1" s="204"/>
      <c r="SWJ1" s="204"/>
      <c r="SWK1" s="204"/>
      <c r="SWL1" s="204"/>
      <c r="SWM1" s="204"/>
      <c r="SWN1" s="204"/>
      <c r="SWO1" s="204"/>
      <c r="SWP1" s="204"/>
      <c r="SWQ1" s="204"/>
      <c r="SWR1" s="204"/>
      <c r="SWS1" s="204"/>
      <c r="SWT1" s="204"/>
      <c r="SWU1" s="204"/>
      <c r="SWV1" s="204"/>
      <c r="SWW1" s="204"/>
      <c r="SWX1" s="204"/>
      <c r="SWY1" s="204"/>
      <c r="SWZ1" s="204"/>
      <c r="SXA1" s="204"/>
      <c r="SXB1" s="204"/>
      <c r="SXC1" s="204"/>
      <c r="SXD1" s="204"/>
      <c r="SXE1" s="204"/>
      <c r="SXF1" s="204"/>
      <c r="SXG1" s="204"/>
      <c r="SXH1" s="204"/>
      <c r="SXI1" s="204"/>
      <c r="SXJ1" s="204"/>
      <c r="SXK1" s="204"/>
      <c r="SXL1" s="204"/>
      <c r="SXM1" s="204"/>
      <c r="SXN1" s="204"/>
      <c r="SXO1" s="204"/>
      <c r="SXP1" s="204"/>
      <c r="SXQ1" s="204"/>
      <c r="SXR1" s="204"/>
      <c r="SXS1" s="204"/>
      <c r="SXT1" s="204"/>
      <c r="SXU1" s="204"/>
      <c r="SXV1" s="204"/>
      <c r="SXW1" s="204"/>
      <c r="SXX1" s="204"/>
      <c r="SXY1" s="204"/>
      <c r="SXZ1" s="204"/>
      <c r="SYA1" s="204"/>
      <c r="SYB1" s="204"/>
      <c r="SYC1" s="204"/>
      <c r="SYD1" s="204"/>
      <c r="SYE1" s="204"/>
      <c r="SYF1" s="204"/>
      <c r="SYG1" s="204"/>
      <c r="SYH1" s="204"/>
      <c r="SYI1" s="204"/>
      <c r="SYJ1" s="204"/>
      <c r="SYK1" s="204"/>
      <c r="SYL1" s="204"/>
      <c r="SYM1" s="204"/>
      <c r="SYN1" s="204"/>
      <c r="SYO1" s="204"/>
      <c r="SYP1" s="204"/>
      <c r="SYQ1" s="204"/>
      <c r="SYR1" s="204"/>
      <c r="SYS1" s="204"/>
      <c r="SYT1" s="204"/>
      <c r="SYU1" s="204"/>
      <c r="SYV1" s="204"/>
      <c r="SYW1" s="204"/>
      <c r="SYX1" s="204"/>
      <c r="SYY1" s="204"/>
      <c r="SYZ1" s="204"/>
      <c r="SZA1" s="204"/>
      <c r="SZB1" s="204"/>
      <c r="SZC1" s="204"/>
      <c r="SZD1" s="204"/>
      <c r="SZE1" s="204"/>
      <c r="SZF1" s="204"/>
      <c r="SZG1" s="204"/>
      <c r="SZH1" s="204"/>
      <c r="SZI1" s="204"/>
      <c r="SZJ1" s="204"/>
      <c r="SZK1" s="204"/>
      <c r="SZL1" s="204"/>
      <c r="SZM1" s="204"/>
      <c r="SZN1" s="204"/>
      <c r="SZO1" s="204"/>
      <c r="SZP1" s="204"/>
      <c r="SZQ1" s="204"/>
      <c r="SZR1" s="204"/>
      <c r="SZS1" s="204"/>
      <c r="SZT1" s="204"/>
      <c r="SZU1" s="204"/>
      <c r="SZV1" s="204"/>
      <c r="SZW1" s="204"/>
      <c r="SZX1" s="204"/>
      <c r="SZY1" s="204"/>
      <c r="SZZ1" s="204"/>
      <c r="TAA1" s="204"/>
      <c r="TAB1" s="204"/>
      <c r="TAC1" s="204"/>
      <c r="TAD1" s="204"/>
      <c r="TAE1" s="204"/>
      <c r="TAF1" s="204"/>
      <c r="TAG1" s="204"/>
      <c r="TAH1" s="204"/>
      <c r="TAI1" s="204"/>
      <c r="TAJ1" s="204"/>
      <c r="TAK1" s="204"/>
      <c r="TAL1" s="204"/>
      <c r="TAM1" s="204"/>
      <c r="TAN1" s="204"/>
      <c r="TAO1" s="204"/>
      <c r="TAP1" s="204"/>
      <c r="TAQ1" s="204"/>
      <c r="TAR1" s="204"/>
      <c r="TAS1" s="204"/>
      <c r="TAT1" s="204"/>
      <c r="TAU1" s="204"/>
      <c r="TAV1" s="204"/>
      <c r="TAW1" s="204"/>
      <c r="TAX1" s="204"/>
      <c r="TAY1" s="204"/>
      <c r="TAZ1" s="204"/>
      <c r="TBA1" s="204"/>
      <c r="TBB1" s="204"/>
      <c r="TBC1" s="204"/>
      <c r="TBD1" s="204"/>
      <c r="TBE1" s="204"/>
      <c r="TBF1" s="204"/>
      <c r="TBG1" s="204"/>
      <c r="TBH1" s="204"/>
      <c r="TBI1" s="204"/>
      <c r="TBJ1" s="204"/>
      <c r="TBK1" s="204"/>
      <c r="TBL1" s="204"/>
      <c r="TBM1" s="204"/>
      <c r="TBN1" s="204"/>
      <c r="TBO1" s="204"/>
      <c r="TBP1" s="204"/>
      <c r="TBQ1" s="204"/>
      <c r="TBR1" s="204"/>
      <c r="TBS1" s="204"/>
      <c r="TBT1" s="204"/>
      <c r="TBU1" s="204"/>
      <c r="TBV1" s="204"/>
      <c r="TBW1" s="204"/>
      <c r="TBX1" s="204"/>
      <c r="TBY1" s="204"/>
      <c r="TBZ1" s="204"/>
      <c r="TCA1" s="204"/>
      <c r="TCB1" s="204"/>
      <c r="TCC1" s="204"/>
      <c r="TCD1" s="204"/>
      <c r="TCE1" s="204"/>
      <c r="TCF1" s="204"/>
      <c r="TCG1" s="204"/>
      <c r="TCH1" s="204"/>
      <c r="TCI1" s="204"/>
      <c r="TCJ1" s="204"/>
      <c r="TCK1" s="204"/>
      <c r="TCL1" s="204"/>
      <c r="TCM1" s="204"/>
      <c r="TCN1" s="204"/>
      <c r="TCO1" s="204"/>
      <c r="TCP1" s="204"/>
      <c r="TCQ1" s="204"/>
      <c r="TCR1" s="204"/>
      <c r="TCS1" s="204"/>
      <c r="TCT1" s="204"/>
      <c r="TCU1" s="204"/>
      <c r="TCV1" s="204"/>
      <c r="TCW1" s="204"/>
      <c r="TCX1" s="204"/>
      <c r="TCY1" s="204"/>
      <c r="TCZ1" s="204"/>
      <c r="TDA1" s="204"/>
      <c r="TDB1" s="204"/>
      <c r="TDC1" s="204"/>
      <c r="TDD1" s="204"/>
      <c r="TDE1" s="204"/>
      <c r="TDF1" s="204"/>
      <c r="TDG1" s="204"/>
      <c r="TDH1" s="204"/>
      <c r="TDI1" s="204"/>
      <c r="TDJ1" s="204"/>
      <c r="TDK1" s="204"/>
      <c r="TDL1" s="204"/>
      <c r="TDM1" s="204"/>
      <c r="TDN1" s="204"/>
      <c r="TDO1" s="204"/>
      <c r="TDP1" s="204"/>
      <c r="TDQ1" s="204"/>
      <c r="TDR1" s="204"/>
      <c r="TDS1" s="204"/>
      <c r="TDT1" s="204"/>
      <c r="TDU1" s="204"/>
      <c r="TDV1" s="204"/>
      <c r="TDW1" s="204"/>
      <c r="TDX1" s="204"/>
      <c r="TDY1" s="204"/>
      <c r="TDZ1" s="204"/>
      <c r="TEA1" s="204"/>
      <c r="TEB1" s="204"/>
      <c r="TEC1" s="204"/>
      <c r="TED1" s="204"/>
      <c r="TEE1" s="204"/>
      <c r="TEF1" s="204"/>
      <c r="TEG1" s="204"/>
      <c r="TEH1" s="204"/>
      <c r="TEI1" s="204"/>
      <c r="TEJ1" s="204"/>
      <c r="TEK1" s="204"/>
      <c r="TEL1" s="204"/>
      <c r="TEM1" s="204"/>
      <c r="TEN1" s="204"/>
      <c r="TEO1" s="204"/>
      <c r="TEP1" s="204"/>
      <c r="TEQ1" s="204"/>
      <c r="TER1" s="204"/>
      <c r="TES1" s="204"/>
      <c r="TET1" s="204"/>
      <c r="TEU1" s="204"/>
      <c r="TEV1" s="204"/>
      <c r="TEW1" s="204"/>
      <c r="TEX1" s="204"/>
      <c r="TEY1" s="204"/>
      <c r="TEZ1" s="204"/>
      <c r="TFA1" s="204"/>
      <c r="TFB1" s="204"/>
      <c r="TFC1" s="204"/>
      <c r="TFD1" s="204"/>
      <c r="TFE1" s="204"/>
      <c r="TFF1" s="204"/>
      <c r="TFG1" s="204"/>
      <c r="TFH1" s="204"/>
      <c r="TFI1" s="204"/>
      <c r="TFJ1" s="204"/>
      <c r="TFK1" s="204"/>
      <c r="TFL1" s="204"/>
      <c r="TFM1" s="204"/>
      <c r="TFN1" s="204"/>
      <c r="TFO1" s="204"/>
      <c r="TFP1" s="204"/>
      <c r="TFQ1" s="204"/>
      <c r="TFR1" s="204"/>
      <c r="TFS1" s="204"/>
      <c r="TFT1" s="204"/>
      <c r="TFU1" s="204"/>
      <c r="TFV1" s="204"/>
      <c r="TFW1" s="204"/>
      <c r="TFX1" s="204"/>
      <c r="TFY1" s="204"/>
      <c r="TFZ1" s="204"/>
      <c r="TGA1" s="204"/>
      <c r="TGB1" s="204"/>
      <c r="TGC1" s="204"/>
      <c r="TGD1" s="204"/>
      <c r="TGE1" s="204"/>
      <c r="TGF1" s="204"/>
      <c r="TGG1" s="204"/>
      <c r="TGH1" s="204"/>
      <c r="TGI1" s="204"/>
      <c r="TGJ1" s="204"/>
      <c r="TGK1" s="204"/>
      <c r="TGL1" s="204"/>
      <c r="TGM1" s="204"/>
      <c r="TGN1" s="204"/>
      <c r="TGO1" s="204"/>
      <c r="TGP1" s="204"/>
      <c r="TGQ1" s="204"/>
      <c r="TGR1" s="204"/>
      <c r="TGS1" s="204"/>
      <c r="TGT1" s="204"/>
      <c r="TGU1" s="204"/>
      <c r="TGV1" s="204"/>
      <c r="TGW1" s="204"/>
      <c r="TGX1" s="204"/>
      <c r="TGY1" s="204"/>
      <c r="TGZ1" s="204"/>
      <c r="THA1" s="204"/>
      <c r="THB1" s="204"/>
      <c r="THC1" s="204"/>
      <c r="THD1" s="204"/>
      <c r="THE1" s="204"/>
      <c r="THF1" s="204"/>
      <c r="THG1" s="204"/>
      <c r="THH1" s="204"/>
      <c r="THI1" s="204"/>
      <c r="THJ1" s="204"/>
      <c r="THK1" s="204"/>
      <c r="THL1" s="204"/>
      <c r="THM1" s="204"/>
      <c r="THN1" s="204"/>
      <c r="THO1" s="204"/>
      <c r="THP1" s="204"/>
      <c r="THQ1" s="204"/>
      <c r="THR1" s="204"/>
      <c r="THS1" s="204"/>
      <c r="THT1" s="204"/>
      <c r="THU1" s="204"/>
      <c r="THV1" s="204"/>
      <c r="THW1" s="204"/>
      <c r="THX1" s="204"/>
      <c r="THY1" s="204"/>
      <c r="THZ1" s="204"/>
      <c r="TIA1" s="204"/>
      <c r="TIB1" s="204"/>
      <c r="TIC1" s="204"/>
      <c r="TID1" s="204"/>
      <c r="TIE1" s="204"/>
      <c r="TIF1" s="204"/>
      <c r="TIG1" s="204"/>
      <c r="TIH1" s="204"/>
      <c r="TII1" s="204"/>
      <c r="TIJ1" s="204"/>
      <c r="TIK1" s="204"/>
      <c r="TIL1" s="204"/>
      <c r="TIM1" s="204"/>
      <c r="TIN1" s="204"/>
      <c r="TIO1" s="204"/>
      <c r="TIP1" s="204"/>
      <c r="TIQ1" s="204"/>
      <c r="TIR1" s="204"/>
      <c r="TIS1" s="204"/>
      <c r="TIT1" s="204"/>
      <c r="TIU1" s="204"/>
      <c r="TIV1" s="204"/>
      <c r="TIW1" s="204"/>
      <c r="TIX1" s="204"/>
      <c r="TIY1" s="204"/>
      <c r="TIZ1" s="204"/>
      <c r="TJA1" s="204"/>
      <c r="TJB1" s="204"/>
      <c r="TJC1" s="204"/>
      <c r="TJD1" s="204"/>
      <c r="TJE1" s="204"/>
      <c r="TJF1" s="204"/>
      <c r="TJG1" s="204"/>
      <c r="TJH1" s="204"/>
      <c r="TJI1" s="204"/>
      <c r="TJJ1" s="204"/>
      <c r="TJK1" s="204"/>
      <c r="TJL1" s="204"/>
      <c r="TJM1" s="204"/>
      <c r="TJN1" s="204"/>
      <c r="TJO1" s="204"/>
      <c r="TJP1" s="204"/>
      <c r="TJQ1" s="204"/>
      <c r="TJR1" s="204"/>
      <c r="TJS1" s="204"/>
      <c r="TJT1" s="204"/>
      <c r="TJU1" s="204"/>
      <c r="TJV1" s="204"/>
      <c r="TJW1" s="204"/>
      <c r="TJX1" s="204"/>
      <c r="TJY1" s="204"/>
      <c r="TJZ1" s="204"/>
      <c r="TKA1" s="204"/>
      <c r="TKB1" s="204"/>
      <c r="TKC1" s="204"/>
      <c r="TKD1" s="204"/>
      <c r="TKE1" s="204"/>
      <c r="TKF1" s="204"/>
      <c r="TKG1" s="204"/>
      <c r="TKH1" s="204"/>
      <c r="TKI1" s="204"/>
      <c r="TKJ1" s="204"/>
      <c r="TKK1" s="204"/>
      <c r="TKL1" s="204"/>
      <c r="TKM1" s="204"/>
      <c r="TKN1" s="204"/>
      <c r="TKO1" s="204"/>
      <c r="TKP1" s="204"/>
      <c r="TKQ1" s="204"/>
      <c r="TKR1" s="204"/>
      <c r="TKS1" s="204"/>
      <c r="TKT1" s="204"/>
      <c r="TKU1" s="204"/>
      <c r="TKV1" s="204"/>
      <c r="TKW1" s="204"/>
      <c r="TKX1" s="204"/>
      <c r="TKY1" s="204"/>
      <c r="TKZ1" s="204"/>
      <c r="TLA1" s="204"/>
      <c r="TLB1" s="204"/>
      <c r="TLC1" s="204"/>
      <c r="TLD1" s="204"/>
      <c r="TLE1" s="204"/>
      <c r="TLF1" s="204"/>
      <c r="TLG1" s="204"/>
      <c r="TLH1" s="204"/>
      <c r="TLI1" s="204"/>
      <c r="TLJ1" s="204"/>
      <c r="TLK1" s="204"/>
      <c r="TLL1" s="204"/>
      <c r="TLM1" s="204"/>
      <c r="TLN1" s="204"/>
      <c r="TLO1" s="204"/>
      <c r="TLP1" s="204"/>
      <c r="TLQ1" s="204"/>
      <c r="TLR1" s="204"/>
      <c r="TLS1" s="204"/>
      <c r="TLT1" s="204"/>
      <c r="TLU1" s="204"/>
      <c r="TLV1" s="204"/>
      <c r="TLW1" s="204"/>
      <c r="TLX1" s="204"/>
      <c r="TLY1" s="204"/>
      <c r="TLZ1" s="204"/>
      <c r="TMA1" s="204"/>
      <c r="TMB1" s="204"/>
      <c r="TMC1" s="204"/>
      <c r="TMD1" s="204"/>
      <c r="TME1" s="204"/>
      <c r="TMF1" s="204"/>
      <c r="TMG1" s="204"/>
      <c r="TMH1" s="204"/>
      <c r="TMI1" s="204"/>
      <c r="TMJ1" s="204"/>
      <c r="TMK1" s="204"/>
      <c r="TML1" s="204"/>
      <c r="TMM1" s="204"/>
      <c r="TMN1" s="204"/>
      <c r="TMO1" s="204"/>
      <c r="TMP1" s="204"/>
      <c r="TMQ1" s="204"/>
      <c r="TMR1" s="204"/>
      <c r="TMS1" s="204"/>
      <c r="TMT1" s="204"/>
      <c r="TMU1" s="204"/>
      <c r="TMV1" s="204"/>
      <c r="TMW1" s="204"/>
      <c r="TMX1" s="204"/>
      <c r="TMY1" s="204"/>
      <c r="TMZ1" s="204"/>
      <c r="TNA1" s="204"/>
      <c r="TNB1" s="204"/>
      <c r="TNC1" s="204"/>
      <c r="TND1" s="204"/>
      <c r="TNE1" s="204"/>
      <c r="TNF1" s="204"/>
      <c r="TNG1" s="204"/>
      <c r="TNH1" s="204"/>
      <c r="TNI1" s="204"/>
      <c r="TNJ1" s="204"/>
      <c r="TNK1" s="204"/>
      <c r="TNL1" s="204"/>
      <c r="TNM1" s="204"/>
      <c r="TNN1" s="204"/>
      <c r="TNO1" s="204"/>
      <c r="TNP1" s="204"/>
      <c r="TNQ1" s="204"/>
      <c r="TNR1" s="204"/>
      <c r="TNS1" s="204"/>
      <c r="TNT1" s="204"/>
      <c r="TNU1" s="204"/>
      <c r="TNV1" s="204"/>
      <c r="TNW1" s="204"/>
      <c r="TNX1" s="204"/>
      <c r="TNY1" s="204"/>
      <c r="TNZ1" s="204"/>
      <c r="TOA1" s="204"/>
      <c r="TOB1" s="204"/>
      <c r="TOC1" s="204"/>
      <c r="TOD1" s="204"/>
      <c r="TOE1" s="204"/>
      <c r="TOF1" s="204"/>
      <c r="TOG1" s="204"/>
      <c r="TOH1" s="204"/>
      <c r="TOI1" s="204"/>
      <c r="TOJ1" s="204"/>
      <c r="TOK1" s="204"/>
      <c r="TOL1" s="204"/>
      <c r="TOM1" s="204"/>
      <c r="TON1" s="204"/>
      <c r="TOO1" s="204"/>
      <c r="TOP1" s="204"/>
      <c r="TOQ1" s="204"/>
      <c r="TOR1" s="204"/>
      <c r="TOS1" s="204"/>
      <c r="TOT1" s="204"/>
      <c r="TOU1" s="204"/>
      <c r="TOV1" s="204"/>
      <c r="TOW1" s="204"/>
      <c r="TOX1" s="204"/>
      <c r="TOY1" s="204"/>
      <c r="TOZ1" s="204"/>
      <c r="TPA1" s="204"/>
      <c r="TPB1" s="204"/>
      <c r="TPC1" s="204"/>
      <c r="TPD1" s="204"/>
      <c r="TPE1" s="204"/>
      <c r="TPF1" s="204"/>
      <c r="TPG1" s="204"/>
      <c r="TPH1" s="204"/>
      <c r="TPI1" s="204"/>
      <c r="TPJ1" s="204"/>
      <c r="TPK1" s="204"/>
      <c r="TPL1" s="204"/>
      <c r="TPM1" s="204"/>
      <c r="TPN1" s="204"/>
      <c r="TPO1" s="204"/>
      <c r="TPP1" s="204"/>
      <c r="TPQ1" s="204"/>
      <c r="TPR1" s="204"/>
      <c r="TPS1" s="204"/>
      <c r="TPT1" s="204"/>
      <c r="TPU1" s="204"/>
      <c r="TPV1" s="204"/>
      <c r="TPW1" s="204"/>
      <c r="TPX1" s="204"/>
      <c r="TPY1" s="204"/>
      <c r="TPZ1" s="204"/>
      <c r="TQA1" s="204"/>
      <c r="TQB1" s="204"/>
      <c r="TQC1" s="204"/>
      <c r="TQD1" s="204"/>
      <c r="TQE1" s="204"/>
      <c r="TQF1" s="204"/>
      <c r="TQG1" s="204"/>
      <c r="TQH1" s="204"/>
      <c r="TQI1" s="204"/>
      <c r="TQJ1" s="204"/>
      <c r="TQK1" s="204"/>
      <c r="TQL1" s="204"/>
      <c r="TQM1" s="204"/>
      <c r="TQN1" s="204"/>
      <c r="TQO1" s="204"/>
      <c r="TQP1" s="204"/>
      <c r="TQQ1" s="204"/>
      <c r="TQR1" s="204"/>
      <c r="TQS1" s="204"/>
      <c r="TQT1" s="204"/>
      <c r="TQU1" s="204"/>
      <c r="TQV1" s="204"/>
      <c r="TQW1" s="204"/>
      <c r="TQX1" s="204"/>
      <c r="TQY1" s="204"/>
      <c r="TQZ1" s="204"/>
      <c r="TRA1" s="204"/>
      <c r="TRB1" s="204"/>
      <c r="TRC1" s="204"/>
      <c r="TRD1" s="204"/>
      <c r="TRE1" s="204"/>
      <c r="TRF1" s="204"/>
      <c r="TRG1" s="204"/>
      <c r="TRH1" s="204"/>
      <c r="TRI1" s="204"/>
      <c r="TRJ1" s="204"/>
      <c r="TRK1" s="204"/>
      <c r="TRL1" s="204"/>
      <c r="TRM1" s="204"/>
      <c r="TRN1" s="204"/>
      <c r="TRO1" s="204"/>
      <c r="TRP1" s="204"/>
      <c r="TRQ1" s="204"/>
      <c r="TRR1" s="204"/>
      <c r="TRS1" s="204"/>
      <c r="TRT1" s="204"/>
      <c r="TRU1" s="204"/>
      <c r="TRV1" s="204"/>
      <c r="TRW1" s="204"/>
      <c r="TRX1" s="204"/>
      <c r="TRY1" s="204"/>
      <c r="TRZ1" s="204"/>
      <c r="TSA1" s="204"/>
      <c r="TSB1" s="204"/>
      <c r="TSC1" s="204"/>
      <c r="TSD1" s="204"/>
      <c r="TSE1" s="204"/>
      <c r="TSF1" s="204"/>
      <c r="TSG1" s="204"/>
      <c r="TSH1" s="204"/>
      <c r="TSI1" s="204"/>
      <c r="TSJ1" s="204"/>
      <c r="TSK1" s="204"/>
      <c r="TSL1" s="204"/>
      <c r="TSM1" s="204"/>
      <c r="TSN1" s="204"/>
      <c r="TSO1" s="204"/>
      <c r="TSP1" s="204"/>
      <c r="TSQ1" s="204"/>
      <c r="TSR1" s="204"/>
      <c r="TSS1" s="204"/>
      <c r="TST1" s="204"/>
      <c r="TSU1" s="204"/>
      <c r="TSV1" s="204"/>
      <c r="TSW1" s="204"/>
      <c r="TSX1" s="204"/>
      <c r="TSY1" s="204"/>
      <c r="TSZ1" s="204"/>
      <c r="TTA1" s="204"/>
      <c r="TTB1" s="204"/>
      <c r="TTC1" s="204"/>
      <c r="TTD1" s="204"/>
      <c r="TTE1" s="204"/>
      <c r="TTF1" s="204"/>
      <c r="TTG1" s="204"/>
      <c r="TTH1" s="204"/>
      <c r="TTI1" s="204"/>
      <c r="TTJ1" s="204"/>
      <c r="TTK1" s="204"/>
      <c r="TTL1" s="204"/>
      <c r="TTM1" s="204"/>
      <c r="TTN1" s="204"/>
      <c r="TTO1" s="204"/>
      <c r="TTP1" s="204"/>
      <c r="TTQ1" s="204"/>
      <c r="TTR1" s="204"/>
      <c r="TTS1" s="204"/>
      <c r="TTT1" s="204"/>
      <c r="TTU1" s="204"/>
      <c r="TTV1" s="204"/>
      <c r="TTW1" s="204"/>
      <c r="TTX1" s="204"/>
      <c r="TTY1" s="204"/>
      <c r="TTZ1" s="204"/>
      <c r="TUA1" s="204"/>
      <c r="TUB1" s="204"/>
      <c r="TUC1" s="204"/>
      <c r="TUD1" s="204"/>
      <c r="TUE1" s="204"/>
      <c r="TUF1" s="204"/>
      <c r="TUG1" s="204"/>
      <c r="TUH1" s="204"/>
      <c r="TUI1" s="204"/>
      <c r="TUJ1" s="204"/>
      <c r="TUK1" s="204"/>
      <c r="TUL1" s="204"/>
      <c r="TUM1" s="204"/>
      <c r="TUN1" s="204"/>
      <c r="TUO1" s="204"/>
      <c r="TUP1" s="204"/>
      <c r="TUQ1" s="204"/>
      <c r="TUR1" s="204"/>
      <c r="TUS1" s="204"/>
      <c r="TUT1" s="204"/>
      <c r="TUU1" s="204"/>
      <c r="TUV1" s="204"/>
      <c r="TUW1" s="204"/>
      <c r="TUX1" s="204"/>
      <c r="TUY1" s="204"/>
      <c r="TUZ1" s="204"/>
      <c r="TVA1" s="204"/>
      <c r="TVB1" s="204"/>
      <c r="TVC1" s="204"/>
      <c r="TVD1" s="204"/>
      <c r="TVE1" s="204"/>
      <c r="TVF1" s="204"/>
      <c r="TVG1" s="204"/>
      <c r="TVH1" s="204"/>
      <c r="TVI1" s="204"/>
      <c r="TVJ1" s="204"/>
      <c r="TVK1" s="204"/>
      <c r="TVL1" s="204"/>
      <c r="TVM1" s="204"/>
      <c r="TVN1" s="204"/>
      <c r="TVO1" s="204"/>
      <c r="TVP1" s="204"/>
      <c r="TVQ1" s="204"/>
      <c r="TVR1" s="204"/>
      <c r="TVS1" s="204"/>
      <c r="TVT1" s="204"/>
      <c r="TVU1" s="204"/>
      <c r="TVV1" s="204"/>
      <c r="TVW1" s="204"/>
      <c r="TVX1" s="204"/>
      <c r="TVY1" s="204"/>
      <c r="TVZ1" s="204"/>
      <c r="TWA1" s="204"/>
      <c r="TWB1" s="204"/>
      <c r="TWC1" s="204"/>
      <c r="TWD1" s="204"/>
      <c r="TWE1" s="204"/>
      <c r="TWF1" s="204"/>
      <c r="TWG1" s="204"/>
      <c r="TWH1" s="204"/>
      <c r="TWI1" s="204"/>
      <c r="TWJ1" s="204"/>
      <c r="TWK1" s="204"/>
      <c r="TWL1" s="204"/>
      <c r="TWM1" s="204"/>
      <c r="TWN1" s="204"/>
      <c r="TWO1" s="204"/>
      <c r="TWP1" s="204"/>
      <c r="TWQ1" s="204"/>
      <c r="TWR1" s="204"/>
      <c r="TWS1" s="204"/>
      <c r="TWT1" s="204"/>
      <c r="TWU1" s="204"/>
      <c r="TWV1" s="204"/>
      <c r="TWW1" s="204"/>
      <c r="TWX1" s="204"/>
      <c r="TWY1" s="204"/>
      <c r="TWZ1" s="204"/>
      <c r="TXA1" s="204"/>
      <c r="TXB1" s="204"/>
      <c r="TXC1" s="204"/>
      <c r="TXD1" s="204"/>
      <c r="TXE1" s="204"/>
      <c r="TXF1" s="204"/>
      <c r="TXG1" s="204"/>
      <c r="TXH1" s="204"/>
      <c r="TXI1" s="204"/>
      <c r="TXJ1" s="204"/>
      <c r="TXK1" s="204"/>
      <c r="TXL1" s="204"/>
      <c r="TXM1" s="204"/>
      <c r="TXN1" s="204"/>
      <c r="TXO1" s="204"/>
      <c r="TXP1" s="204"/>
      <c r="TXQ1" s="204"/>
      <c r="TXR1" s="204"/>
      <c r="TXS1" s="204"/>
      <c r="TXT1" s="204"/>
      <c r="TXU1" s="204"/>
      <c r="TXV1" s="204"/>
      <c r="TXW1" s="204"/>
      <c r="TXX1" s="204"/>
      <c r="TXY1" s="204"/>
      <c r="TXZ1" s="204"/>
      <c r="TYA1" s="204"/>
      <c r="TYB1" s="204"/>
      <c r="TYC1" s="204"/>
      <c r="TYD1" s="204"/>
      <c r="TYE1" s="204"/>
      <c r="TYF1" s="204"/>
      <c r="TYG1" s="204"/>
      <c r="TYH1" s="204"/>
      <c r="TYI1" s="204"/>
      <c r="TYJ1" s="204"/>
      <c r="TYK1" s="204"/>
      <c r="TYL1" s="204"/>
      <c r="TYM1" s="204"/>
      <c r="TYN1" s="204"/>
      <c r="TYO1" s="204"/>
      <c r="TYP1" s="204"/>
      <c r="TYQ1" s="204"/>
      <c r="TYR1" s="204"/>
      <c r="TYS1" s="204"/>
      <c r="TYT1" s="204"/>
      <c r="TYU1" s="204"/>
      <c r="TYV1" s="204"/>
      <c r="TYW1" s="204"/>
      <c r="TYX1" s="204"/>
      <c r="TYY1" s="204"/>
      <c r="TYZ1" s="204"/>
      <c r="TZA1" s="204"/>
      <c r="TZB1" s="204"/>
      <c r="TZC1" s="204"/>
      <c r="TZD1" s="204"/>
      <c r="TZE1" s="204"/>
      <c r="TZF1" s="204"/>
      <c r="TZG1" s="204"/>
      <c r="TZH1" s="204"/>
      <c r="TZI1" s="204"/>
      <c r="TZJ1" s="204"/>
      <c r="TZK1" s="204"/>
      <c r="TZL1" s="204"/>
      <c r="TZM1" s="204"/>
      <c r="TZN1" s="204"/>
      <c r="TZO1" s="204"/>
      <c r="TZP1" s="204"/>
      <c r="TZQ1" s="204"/>
      <c r="TZR1" s="204"/>
      <c r="TZS1" s="204"/>
      <c r="TZT1" s="204"/>
      <c r="TZU1" s="204"/>
      <c r="TZV1" s="204"/>
      <c r="TZW1" s="204"/>
      <c r="TZX1" s="204"/>
      <c r="TZY1" s="204"/>
      <c r="TZZ1" s="204"/>
      <c r="UAA1" s="204"/>
      <c r="UAB1" s="204"/>
      <c r="UAC1" s="204"/>
      <c r="UAD1" s="204"/>
      <c r="UAE1" s="204"/>
      <c r="UAF1" s="204"/>
      <c r="UAG1" s="204"/>
      <c r="UAH1" s="204"/>
      <c r="UAI1" s="204"/>
      <c r="UAJ1" s="204"/>
      <c r="UAK1" s="204"/>
      <c r="UAL1" s="204"/>
      <c r="UAM1" s="204"/>
      <c r="UAN1" s="204"/>
      <c r="UAO1" s="204"/>
      <c r="UAP1" s="204"/>
      <c r="UAQ1" s="204"/>
      <c r="UAR1" s="204"/>
      <c r="UAS1" s="204"/>
      <c r="UAT1" s="204"/>
      <c r="UAU1" s="204"/>
      <c r="UAV1" s="204"/>
      <c r="UAW1" s="204"/>
      <c r="UAX1" s="204"/>
      <c r="UAY1" s="204"/>
      <c r="UAZ1" s="204"/>
      <c r="UBA1" s="204"/>
      <c r="UBB1" s="204"/>
      <c r="UBC1" s="204"/>
      <c r="UBD1" s="204"/>
      <c r="UBE1" s="204"/>
      <c r="UBF1" s="204"/>
      <c r="UBG1" s="204"/>
      <c r="UBH1" s="204"/>
      <c r="UBI1" s="204"/>
      <c r="UBJ1" s="204"/>
      <c r="UBK1" s="204"/>
      <c r="UBL1" s="204"/>
      <c r="UBM1" s="204"/>
      <c r="UBN1" s="204"/>
      <c r="UBO1" s="204"/>
      <c r="UBP1" s="204"/>
      <c r="UBQ1" s="204"/>
      <c r="UBR1" s="204"/>
      <c r="UBS1" s="204"/>
      <c r="UBT1" s="204"/>
      <c r="UBU1" s="204"/>
      <c r="UBV1" s="204"/>
      <c r="UBW1" s="204"/>
      <c r="UBX1" s="204"/>
      <c r="UBY1" s="204"/>
      <c r="UBZ1" s="204"/>
      <c r="UCA1" s="204"/>
      <c r="UCB1" s="204"/>
      <c r="UCC1" s="204"/>
      <c r="UCD1" s="204"/>
      <c r="UCE1" s="204"/>
      <c r="UCF1" s="204"/>
      <c r="UCG1" s="204"/>
      <c r="UCH1" s="204"/>
      <c r="UCI1" s="204"/>
      <c r="UCJ1" s="204"/>
      <c r="UCK1" s="204"/>
      <c r="UCL1" s="204"/>
      <c r="UCM1" s="204"/>
      <c r="UCN1" s="204"/>
      <c r="UCO1" s="204"/>
      <c r="UCP1" s="204"/>
      <c r="UCQ1" s="204"/>
      <c r="UCR1" s="204"/>
      <c r="UCS1" s="204"/>
      <c r="UCT1" s="204"/>
      <c r="UCU1" s="204"/>
      <c r="UCV1" s="204"/>
      <c r="UCW1" s="204"/>
      <c r="UCX1" s="204"/>
      <c r="UCY1" s="204"/>
      <c r="UCZ1" s="204"/>
      <c r="UDA1" s="204"/>
      <c r="UDB1" s="204"/>
      <c r="UDC1" s="204"/>
      <c r="UDD1" s="204"/>
      <c r="UDE1" s="204"/>
      <c r="UDF1" s="204"/>
      <c r="UDG1" s="204"/>
      <c r="UDH1" s="204"/>
      <c r="UDI1" s="204"/>
      <c r="UDJ1" s="204"/>
      <c r="UDK1" s="204"/>
      <c r="UDL1" s="204"/>
      <c r="UDM1" s="204"/>
      <c r="UDN1" s="204"/>
      <c r="UDO1" s="204"/>
      <c r="UDP1" s="204"/>
      <c r="UDQ1" s="204"/>
      <c r="UDR1" s="204"/>
      <c r="UDS1" s="204"/>
      <c r="UDT1" s="204"/>
      <c r="UDU1" s="204"/>
      <c r="UDV1" s="204"/>
      <c r="UDW1" s="204"/>
      <c r="UDX1" s="204"/>
      <c r="UDY1" s="204"/>
      <c r="UDZ1" s="204"/>
      <c r="UEA1" s="204"/>
      <c r="UEB1" s="204"/>
      <c r="UEC1" s="204"/>
      <c r="UED1" s="204"/>
      <c r="UEE1" s="204"/>
      <c r="UEF1" s="204"/>
      <c r="UEG1" s="204"/>
      <c r="UEH1" s="204"/>
      <c r="UEI1" s="204"/>
      <c r="UEJ1" s="204"/>
      <c r="UEK1" s="204"/>
      <c r="UEL1" s="204"/>
      <c r="UEM1" s="204"/>
      <c r="UEN1" s="204"/>
      <c r="UEO1" s="204"/>
      <c r="UEP1" s="204"/>
      <c r="UEQ1" s="204"/>
      <c r="UER1" s="204"/>
      <c r="UES1" s="204"/>
      <c r="UET1" s="204"/>
      <c r="UEU1" s="204"/>
      <c r="UEV1" s="204"/>
      <c r="UEW1" s="204"/>
      <c r="UEX1" s="204"/>
      <c r="UEY1" s="204"/>
      <c r="UEZ1" s="204"/>
      <c r="UFA1" s="204"/>
      <c r="UFB1" s="204"/>
      <c r="UFC1" s="204"/>
      <c r="UFD1" s="204"/>
      <c r="UFE1" s="204"/>
      <c r="UFF1" s="204"/>
      <c r="UFG1" s="204"/>
      <c r="UFH1" s="204"/>
      <c r="UFI1" s="204"/>
      <c r="UFJ1" s="204"/>
      <c r="UFK1" s="204"/>
      <c r="UFL1" s="204"/>
      <c r="UFM1" s="204"/>
      <c r="UFN1" s="204"/>
      <c r="UFO1" s="204"/>
      <c r="UFP1" s="204"/>
      <c r="UFQ1" s="204"/>
      <c r="UFR1" s="204"/>
      <c r="UFS1" s="204"/>
      <c r="UFT1" s="204"/>
      <c r="UFU1" s="204"/>
      <c r="UFV1" s="204"/>
      <c r="UFW1" s="204"/>
      <c r="UFX1" s="204"/>
      <c r="UFY1" s="204"/>
      <c r="UFZ1" s="204"/>
      <c r="UGA1" s="204"/>
      <c r="UGB1" s="204"/>
      <c r="UGC1" s="204"/>
      <c r="UGD1" s="204"/>
      <c r="UGE1" s="204"/>
      <c r="UGF1" s="204"/>
      <c r="UGG1" s="204"/>
      <c r="UGH1" s="204"/>
      <c r="UGI1" s="204"/>
      <c r="UGJ1" s="204"/>
      <c r="UGK1" s="204"/>
      <c r="UGL1" s="204"/>
      <c r="UGM1" s="204"/>
      <c r="UGN1" s="204"/>
      <c r="UGO1" s="204"/>
      <c r="UGP1" s="204"/>
      <c r="UGQ1" s="204"/>
      <c r="UGR1" s="204"/>
      <c r="UGS1" s="204"/>
      <c r="UGT1" s="204"/>
      <c r="UGU1" s="204"/>
      <c r="UGV1" s="204"/>
      <c r="UGW1" s="204"/>
      <c r="UGX1" s="204"/>
      <c r="UGY1" s="204"/>
      <c r="UGZ1" s="204"/>
      <c r="UHA1" s="204"/>
      <c r="UHB1" s="204"/>
      <c r="UHC1" s="204"/>
      <c r="UHD1" s="204"/>
      <c r="UHE1" s="204"/>
      <c r="UHF1" s="204"/>
      <c r="UHG1" s="204"/>
      <c r="UHH1" s="204"/>
      <c r="UHI1" s="204"/>
      <c r="UHJ1" s="204"/>
      <c r="UHK1" s="204"/>
      <c r="UHL1" s="204"/>
      <c r="UHM1" s="204"/>
      <c r="UHN1" s="204"/>
      <c r="UHO1" s="204"/>
      <c r="UHP1" s="204"/>
      <c r="UHQ1" s="204"/>
      <c r="UHR1" s="204"/>
      <c r="UHS1" s="204"/>
      <c r="UHT1" s="204"/>
      <c r="UHU1" s="204"/>
      <c r="UHV1" s="204"/>
      <c r="UHW1" s="204"/>
      <c r="UHX1" s="204"/>
      <c r="UHY1" s="204"/>
      <c r="UHZ1" s="204"/>
      <c r="UIA1" s="204"/>
      <c r="UIB1" s="204"/>
      <c r="UIC1" s="204"/>
      <c r="UID1" s="204"/>
      <c r="UIE1" s="204"/>
      <c r="UIF1" s="204"/>
      <c r="UIG1" s="204"/>
      <c r="UIH1" s="204"/>
      <c r="UII1" s="204"/>
      <c r="UIJ1" s="204"/>
      <c r="UIK1" s="204"/>
      <c r="UIL1" s="204"/>
      <c r="UIM1" s="204"/>
      <c r="UIN1" s="204"/>
      <c r="UIO1" s="204"/>
      <c r="UIP1" s="204"/>
      <c r="UIQ1" s="204"/>
      <c r="UIR1" s="204"/>
      <c r="UIS1" s="204"/>
      <c r="UIT1" s="204"/>
      <c r="UIU1" s="204"/>
      <c r="UIV1" s="204"/>
      <c r="UIW1" s="204"/>
      <c r="UIX1" s="204"/>
      <c r="UIY1" s="204"/>
      <c r="UIZ1" s="204"/>
      <c r="UJA1" s="204"/>
      <c r="UJB1" s="204"/>
      <c r="UJC1" s="204"/>
      <c r="UJD1" s="204"/>
      <c r="UJE1" s="204"/>
      <c r="UJF1" s="204"/>
      <c r="UJG1" s="204"/>
      <c r="UJH1" s="204"/>
      <c r="UJI1" s="204"/>
      <c r="UJJ1" s="204"/>
      <c r="UJK1" s="204"/>
      <c r="UJL1" s="204"/>
      <c r="UJM1" s="204"/>
      <c r="UJN1" s="204"/>
      <c r="UJO1" s="204"/>
      <c r="UJP1" s="204"/>
      <c r="UJQ1" s="204"/>
      <c r="UJR1" s="204"/>
      <c r="UJS1" s="204"/>
      <c r="UJT1" s="204"/>
      <c r="UJU1" s="204"/>
      <c r="UJV1" s="204"/>
      <c r="UJW1" s="204"/>
      <c r="UJX1" s="204"/>
      <c r="UJY1" s="204"/>
      <c r="UJZ1" s="204"/>
      <c r="UKA1" s="204"/>
      <c r="UKB1" s="204"/>
      <c r="UKC1" s="204"/>
      <c r="UKD1" s="204"/>
      <c r="UKE1" s="204"/>
      <c r="UKF1" s="204"/>
      <c r="UKG1" s="204"/>
      <c r="UKH1" s="204"/>
      <c r="UKI1" s="204"/>
      <c r="UKJ1" s="204"/>
      <c r="UKK1" s="204"/>
      <c r="UKL1" s="204"/>
      <c r="UKM1" s="204"/>
      <c r="UKN1" s="204"/>
      <c r="UKO1" s="204"/>
      <c r="UKP1" s="204"/>
      <c r="UKQ1" s="204"/>
      <c r="UKR1" s="204"/>
      <c r="UKS1" s="204"/>
      <c r="UKT1" s="204"/>
      <c r="UKU1" s="204"/>
      <c r="UKV1" s="204"/>
      <c r="UKW1" s="204"/>
      <c r="UKX1" s="204"/>
      <c r="UKY1" s="204"/>
      <c r="UKZ1" s="204"/>
      <c r="ULA1" s="204"/>
      <c r="ULB1" s="204"/>
      <c r="ULC1" s="204"/>
      <c r="ULD1" s="204"/>
      <c r="ULE1" s="204"/>
      <c r="ULF1" s="204"/>
      <c r="ULG1" s="204"/>
      <c r="ULH1" s="204"/>
      <c r="ULI1" s="204"/>
      <c r="ULJ1" s="204"/>
      <c r="ULK1" s="204"/>
      <c r="ULL1" s="204"/>
      <c r="ULM1" s="204"/>
      <c r="ULN1" s="204"/>
      <c r="ULO1" s="204"/>
      <c r="ULP1" s="204"/>
      <c r="ULQ1" s="204"/>
      <c r="ULR1" s="204"/>
      <c r="ULS1" s="204"/>
      <c r="ULT1" s="204"/>
      <c r="ULU1" s="204"/>
      <c r="ULV1" s="204"/>
      <c r="ULW1" s="204"/>
      <c r="ULX1" s="204"/>
      <c r="ULY1" s="204"/>
      <c r="ULZ1" s="204"/>
      <c r="UMA1" s="204"/>
      <c r="UMB1" s="204"/>
      <c r="UMC1" s="204"/>
      <c r="UMD1" s="204"/>
      <c r="UME1" s="204"/>
      <c r="UMF1" s="204"/>
      <c r="UMG1" s="204"/>
      <c r="UMH1" s="204"/>
      <c r="UMI1" s="204"/>
      <c r="UMJ1" s="204"/>
      <c r="UMK1" s="204"/>
      <c r="UML1" s="204"/>
      <c r="UMM1" s="204"/>
      <c r="UMN1" s="204"/>
      <c r="UMO1" s="204"/>
      <c r="UMP1" s="204"/>
      <c r="UMQ1" s="204"/>
      <c r="UMR1" s="204"/>
      <c r="UMS1" s="204"/>
      <c r="UMT1" s="204"/>
      <c r="UMU1" s="204"/>
      <c r="UMV1" s="204"/>
      <c r="UMW1" s="204"/>
      <c r="UMX1" s="204"/>
      <c r="UMY1" s="204"/>
      <c r="UMZ1" s="204"/>
      <c r="UNA1" s="204"/>
      <c r="UNB1" s="204"/>
      <c r="UNC1" s="204"/>
      <c r="UND1" s="204"/>
      <c r="UNE1" s="204"/>
      <c r="UNF1" s="204"/>
      <c r="UNG1" s="204"/>
      <c r="UNH1" s="204"/>
      <c r="UNI1" s="204"/>
      <c r="UNJ1" s="204"/>
      <c r="UNK1" s="204"/>
      <c r="UNL1" s="204"/>
      <c r="UNM1" s="204"/>
      <c r="UNN1" s="204"/>
      <c r="UNO1" s="204"/>
      <c r="UNP1" s="204"/>
      <c r="UNQ1" s="204"/>
      <c r="UNR1" s="204"/>
      <c r="UNS1" s="204"/>
      <c r="UNT1" s="204"/>
      <c r="UNU1" s="204"/>
      <c r="UNV1" s="204"/>
      <c r="UNW1" s="204"/>
      <c r="UNX1" s="204"/>
      <c r="UNY1" s="204"/>
      <c r="UNZ1" s="204"/>
      <c r="UOA1" s="204"/>
      <c r="UOB1" s="204"/>
      <c r="UOC1" s="204"/>
      <c r="UOD1" s="204"/>
      <c r="UOE1" s="204"/>
      <c r="UOF1" s="204"/>
      <c r="UOG1" s="204"/>
      <c r="UOH1" s="204"/>
      <c r="UOI1" s="204"/>
      <c r="UOJ1" s="204"/>
      <c r="UOK1" s="204"/>
      <c r="UOL1" s="204"/>
      <c r="UOM1" s="204"/>
      <c r="UON1" s="204"/>
      <c r="UOO1" s="204"/>
      <c r="UOP1" s="204"/>
      <c r="UOQ1" s="204"/>
      <c r="UOR1" s="204"/>
      <c r="UOS1" s="204"/>
      <c r="UOT1" s="204"/>
      <c r="UOU1" s="204"/>
      <c r="UOV1" s="204"/>
      <c r="UOW1" s="204"/>
      <c r="UOX1" s="204"/>
      <c r="UOY1" s="204"/>
      <c r="UOZ1" s="204"/>
      <c r="UPA1" s="204"/>
      <c r="UPB1" s="204"/>
      <c r="UPC1" s="204"/>
      <c r="UPD1" s="204"/>
      <c r="UPE1" s="204"/>
      <c r="UPF1" s="204"/>
      <c r="UPG1" s="204"/>
      <c r="UPH1" s="204"/>
      <c r="UPI1" s="204"/>
      <c r="UPJ1" s="204"/>
      <c r="UPK1" s="204"/>
      <c r="UPL1" s="204"/>
      <c r="UPM1" s="204"/>
      <c r="UPN1" s="204"/>
      <c r="UPO1" s="204"/>
      <c r="UPP1" s="204"/>
      <c r="UPQ1" s="204"/>
      <c r="UPR1" s="204"/>
      <c r="UPS1" s="204"/>
      <c r="UPT1" s="204"/>
      <c r="UPU1" s="204"/>
      <c r="UPV1" s="204"/>
      <c r="UPW1" s="204"/>
      <c r="UPX1" s="204"/>
      <c r="UPY1" s="204"/>
      <c r="UPZ1" s="204"/>
      <c r="UQA1" s="204"/>
      <c r="UQB1" s="204"/>
      <c r="UQC1" s="204"/>
      <c r="UQD1" s="204"/>
      <c r="UQE1" s="204"/>
      <c r="UQF1" s="204"/>
      <c r="UQG1" s="204"/>
      <c r="UQH1" s="204"/>
      <c r="UQI1" s="204"/>
      <c r="UQJ1" s="204"/>
      <c r="UQK1" s="204"/>
      <c r="UQL1" s="204"/>
      <c r="UQM1" s="204"/>
      <c r="UQN1" s="204"/>
      <c r="UQO1" s="204"/>
      <c r="UQP1" s="204"/>
      <c r="UQQ1" s="204"/>
      <c r="UQR1" s="204"/>
      <c r="UQS1" s="204"/>
      <c r="UQT1" s="204"/>
      <c r="UQU1" s="204"/>
      <c r="UQV1" s="204"/>
      <c r="UQW1" s="204"/>
      <c r="UQX1" s="204"/>
      <c r="UQY1" s="204"/>
      <c r="UQZ1" s="204"/>
      <c r="URA1" s="204"/>
      <c r="URB1" s="204"/>
      <c r="URC1" s="204"/>
      <c r="URD1" s="204"/>
      <c r="URE1" s="204"/>
      <c r="URF1" s="204"/>
      <c r="URG1" s="204"/>
      <c r="URH1" s="204"/>
      <c r="URI1" s="204"/>
      <c r="URJ1" s="204"/>
      <c r="URK1" s="204"/>
      <c r="URL1" s="204"/>
      <c r="URM1" s="204"/>
      <c r="URN1" s="204"/>
      <c r="URO1" s="204"/>
      <c r="URP1" s="204"/>
      <c r="URQ1" s="204"/>
      <c r="URR1" s="204"/>
      <c r="URS1" s="204"/>
      <c r="URT1" s="204"/>
      <c r="URU1" s="204"/>
      <c r="URV1" s="204"/>
      <c r="URW1" s="204"/>
      <c r="URX1" s="204"/>
      <c r="URY1" s="204"/>
      <c r="URZ1" s="204"/>
      <c r="USA1" s="204"/>
      <c r="USB1" s="204"/>
      <c r="USC1" s="204"/>
      <c r="USD1" s="204"/>
      <c r="USE1" s="204"/>
      <c r="USF1" s="204"/>
      <c r="USG1" s="204"/>
      <c r="USH1" s="204"/>
      <c r="USI1" s="204"/>
      <c r="USJ1" s="204"/>
      <c r="USK1" s="204"/>
      <c r="USL1" s="204"/>
      <c r="USM1" s="204"/>
      <c r="USN1" s="204"/>
      <c r="USO1" s="204"/>
      <c r="USP1" s="204"/>
      <c r="USQ1" s="204"/>
      <c r="USR1" s="204"/>
      <c r="USS1" s="204"/>
      <c r="UST1" s="204"/>
      <c r="USU1" s="204"/>
      <c r="USV1" s="204"/>
      <c r="USW1" s="204"/>
      <c r="USX1" s="204"/>
      <c r="USY1" s="204"/>
      <c r="USZ1" s="204"/>
      <c r="UTA1" s="204"/>
      <c r="UTB1" s="204"/>
      <c r="UTC1" s="204"/>
      <c r="UTD1" s="204"/>
      <c r="UTE1" s="204"/>
      <c r="UTF1" s="204"/>
      <c r="UTG1" s="204"/>
      <c r="UTH1" s="204"/>
      <c r="UTI1" s="204"/>
      <c r="UTJ1" s="204"/>
      <c r="UTK1" s="204"/>
      <c r="UTL1" s="204"/>
      <c r="UTM1" s="204"/>
      <c r="UTN1" s="204"/>
      <c r="UTO1" s="204"/>
      <c r="UTP1" s="204"/>
      <c r="UTQ1" s="204"/>
      <c r="UTR1" s="204"/>
      <c r="UTS1" s="204"/>
      <c r="UTT1" s="204"/>
      <c r="UTU1" s="204"/>
      <c r="UTV1" s="204"/>
      <c r="UTW1" s="204"/>
      <c r="UTX1" s="204"/>
      <c r="UTY1" s="204"/>
      <c r="UTZ1" s="204"/>
      <c r="UUA1" s="204"/>
      <c r="UUB1" s="204"/>
      <c r="UUC1" s="204"/>
      <c r="UUD1" s="204"/>
      <c r="UUE1" s="204"/>
      <c r="UUF1" s="204"/>
      <c r="UUG1" s="204"/>
      <c r="UUH1" s="204"/>
      <c r="UUI1" s="204"/>
      <c r="UUJ1" s="204"/>
      <c r="UUK1" s="204"/>
      <c r="UUL1" s="204"/>
      <c r="UUM1" s="204"/>
      <c r="UUN1" s="204"/>
      <c r="UUO1" s="204"/>
      <c r="UUP1" s="204"/>
      <c r="UUQ1" s="204"/>
      <c r="UUR1" s="204"/>
      <c r="UUS1" s="204"/>
      <c r="UUT1" s="204"/>
      <c r="UUU1" s="204"/>
      <c r="UUV1" s="204"/>
      <c r="UUW1" s="204"/>
      <c r="UUX1" s="204"/>
      <c r="UUY1" s="204"/>
      <c r="UUZ1" s="204"/>
      <c r="UVA1" s="204"/>
      <c r="UVB1" s="204"/>
      <c r="UVC1" s="204"/>
      <c r="UVD1" s="204"/>
      <c r="UVE1" s="204"/>
      <c r="UVF1" s="204"/>
      <c r="UVG1" s="204"/>
      <c r="UVH1" s="204"/>
      <c r="UVI1" s="204"/>
      <c r="UVJ1" s="204"/>
      <c r="UVK1" s="204"/>
      <c r="UVL1" s="204"/>
      <c r="UVM1" s="204"/>
      <c r="UVN1" s="204"/>
      <c r="UVO1" s="204"/>
      <c r="UVP1" s="204"/>
      <c r="UVQ1" s="204"/>
      <c r="UVR1" s="204"/>
      <c r="UVS1" s="204"/>
      <c r="UVT1" s="204"/>
      <c r="UVU1" s="204"/>
      <c r="UVV1" s="204"/>
      <c r="UVW1" s="204"/>
      <c r="UVX1" s="204"/>
      <c r="UVY1" s="204"/>
      <c r="UVZ1" s="204"/>
      <c r="UWA1" s="204"/>
      <c r="UWB1" s="204"/>
      <c r="UWC1" s="204"/>
      <c r="UWD1" s="204"/>
      <c r="UWE1" s="204"/>
      <c r="UWF1" s="204"/>
      <c r="UWG1" s="204"/>
      <c r="UWH1" s="204"/>
      <c r="UWI1" s="204"/>
      <c r="UWJ1" s="204"/>
      <c r="UWK1" s="204"/>
      <c r="UWL1" s="204"/>
      <c r="UWM1" s="204"/>
      <c r="UWN1" s="204"/>
      <c r="UWO1" s="204"/>
      <c r="UWP1" s="204"/>
      <c r="UWQ1" s="204"/>
      <c r="UWR1" s="204"/>
      <c r="UWS1" s="204"/>
      <c r="UWT1" s="204"/>
      <c r="UWU1" s="204"/>
      <c r="UWV1" s="204"/>
      <c r="UWW1" s="204"/>
      <c r="UWX1" s="204"/>
      <c r="UWY1" s="204"/>
      <c r="UWZ1" s="204"/>
      <c r="UXA1" s="204"/>
      <c r="UXB1" s="204"/>
      <c r="UXC1" s="204"/>
      <c r="UXD1" s="204"/>
      <c r="UXE1" s="204"/>
      <c r="UXF1" s="204"/>
      <c r="UXG1" s="204"/>
      <c r="UXH1" s="204"/>
      <c r="UXI1" s="204"/>
      <c r="UXJ1" s="204"/>
      <c r="UXK1" s="204"/>
      <c r="UXL1" s="204"/>
      <c r="UXM1" s="204"/>
      <c r="UXN1" s="204"/>
      <c r="UXO1" s="204"/>
      <c r="UXP1" s="204"/>
      <c r="UXQ1" s="204"/>
      <c r="UXR1" s="204"/>
      <c r="UXS1" s="204"/>
      <c r="UXT1" s="204"/>
      <c r="UXU1" s="204"/>
      <c r="UXV1" s="204"/>
      <c r="UXW1" s="204"/>
      <c r="UXX1" s="204"/>
      <c r="UXY1" s="204"/>
      <c r="UXZ1" s="204"/>
      <c r="UYA1" s="204"/>
      <c r="UYB1" s="204"/>
      <c r="UYC1" s="204"/>
      <c r="UYD1" s="204"/>
      <c r="UYE1" s="204"/>
      <c r="UYF1" s="204"/>
      <c r="UYG1" s="204"/>
      <c r="UYH1" s="204"/>
      <c r="UYI1" s="204"/>
      <c r="UYJ1" s="204"/>
      <c r="UYK1" s="204"/>
      <c r="UYL1" s="204"/>
      <c r="UYM1" s="204"/>
      <c r="UYN1" s="204"/>
      <c r="UYO1" s="204"/>
      <c r="UYP1" s="204"/>
      <c r="UYQ1" s="204"/>
      <c r="UYR1" s="204"/>
      <c r="UYS1" s="204"/>
      <c r="UYT1" s="204"/>
      <c r="UYU1" s="204"/>
      <c r="UYV1" s="204"/>
      <c r="UYW1" s="204"/>
      <c r="UYX1" s="204"/>
      <c r="UYY1" s="204"/>
      <c r="UYZ1" s="204"/>
      <c r="UZA1" s="204"/>
      <c r="UZB1" s="204"/>
      <c r="UZC1" s="204"/>
      <c r="UZD1" s="204"/>
      <c r="UZE1" s="204"/>
      <c r="UZF1" s="204"/>
      <c r="UZG1" s="204"/>
      <c r="UZH1" s="204"/>
      <c r="UZI1" s="204"/>
      <c r="UZJ1" s="204"/>
      <c r="UZK1" s="204"/>
      <c r="UZL1" s="204"/>
      <c r="UZM1" s="204"/>
      <c r="UZN1" s="204"/>
      <c r="UZO1" s="204"/>
      <c r="UZP1" s="204"/>
      <c r="UZQ1" s="204"/>
      <c r="UZR1" s="204"/>
      <c r="UZS1" s="204"/>
      <c r="UZT1" s="204"/>
      <c r="UZU1" s="204"/>
      <c r="UZV1" s="204"/>
      <c r="UZW1" s="204"/>
      <c r="UZX1" s="204"/>
      <c r="UZY1" s="204"/>
      <c r="UZZ1" s="204"/>
      <c r="VAA1" s="204"/>
      <c r="VAB1" s="204"/>
      <c r="VAC1" s="204"/>
      <c r="VAD1" s="204"/>
      <c r="VAE1" s="204"/>
      <c r="VAF1" s="204"/>
      <c r="VAG1" s="204"/>
      <c r="VAH1" s="204"/>
      <c r="VAI1" s="204"/>
      <c r="VAJ1" s="204"/>
      <c r="VAK1" s="204"/>
      <c r="VAL1" s="204"/>
      <c r="VAM1" s="204"/>
      <c r="VAN1" s="204"/>
      <c r="VAO1" s="204"/>
      <c r="VAP1" s="204"/>
      <c r="VAQ1" s="204"/>
      <c r="VAR1" s="204"/>
      <c r="VAS1" s="204"/>
      <c r="VAT1" s="204"/>
      <c r="VAU1" s="204"/>
      <c r="VAV1" s="204"/>
      <c r="VAW1" s="204"/>
      <c r="VAX1" s="204"/>
      <c r="VAY1" s="204"/>
      <c r="VAZ1" s="204"/>
      <c r="VBA1" s="204"/>
      <c r="VBB1" s="204"/>
      <c r="VBC1" s="204"/>
      <c r="VBD1" s="204"/>
      <c r="VBE1" s="204"/>
      <c r="VBF1" s="204"/>
      <c r="VBG1" s="204"/>
      <c r="VBH1" s="204"/>
      <c r="VBI1" s="204"/>
      <c r="VBJ1" s="204"/>
      <c r="VBK1" s="204"/>
      <c r="VBL1" s="204"/>
      <c r="VBM1" s="204"/>
      <c r="VBN1" s="204"/>
      <c r="VBO1" s="204"/>
      <c r="VBP1" s="204"/>
      <c r="VBQ1" s="204"/>
      <c r="VBR1" s="204"/>
      <c r="VBS1" s="204"/>
      <c r="VBT1" s="204"/>
      <c r="VBU1" s="204"/>
      <c r="VBV1" s="204"/>
      <c r="VBW1" s="204"/>
      <c r="VBX1" s="204"/>
      <c r="VBY1" s="204"/>
      <c r="VBZ1" s="204"/>
      <c r="VCA1" s="204"/>
      <c r="VCB1" s="204"/>
      <c r="VCC1" s="204"/>
      <c r="VCD1" s="204"/>
      <c r="VCE1" s="204"/>
      <c r="VCF1" s="204"/>
      <c r="VCG1" s="204"/>
      <c r="VCH1" s="204"/>
      <c r="VCI1" s="204"/>
      <c r="VCJ1" s="204"/>
      <c r="VCK1" s="204"/>
      <c r="VCL1" s="204"/>
      <c r="VCM1" s="204"/>
      <c r="VCN1" s="204"/>
      <c r="VCO1" s="204"/>
      <c r="VCP1" s="204"/>
      <c r="VCQ1" s="204"/>
      <c r="VCR1" s="204"/>
      <c r="VCS1" s="204"/>
      <c r="VCT1" s="204"/>
      <c r="VCU1" s="204"/>
      <c r="VCV1" s="204"/>
      <c r="VCW1" s="204"/>
      <c r="VCX1" s="204"/>
      <c r="VCY1" s="204"/>
      <c r="VCZ1" s="204"/>
      <c r="VDA1" s="204"/>
      <c r="VDB1" s="204"/>
      <c r="VDC1" s="204"/>
      <c r="VDD1" s="204"/>
      <c r="VDE1" s="204"/>
      <c r="VDF1" s="204"/>
      <c r="VDG1" s="204"/>
      <c r="VDH1" s="204"/>
      <c r="VDI1" s="204"/>
      <c r="VDJ1" s="204"/>
      <c r="VDK1" s="204"/>
      <c r="VDL1" s="204"/>
      <c r="VDM1" s="204"/>
      <c r="VDN1" s="204"/>
      <c r="VDO1" s="204"/>
      <c r="VDP1" s="204"/>
      <c r="VDQ1" s="204"/>
      <c r="VDR1" s="204"/>
      <c r="VDS1" s="204"/>
      <c r="VDT1" s="204"/>
      <c r="VDU1" s="204"/>
      <c r="VDV1" s="204"/>
      <c r="VDW1" s="204"/>
      <c r="VDX1" s="204"/>
      <c r="VDY1" s="204"/>
      <c r="VDZ1" s="204"/>
      <c r="VEA1" s="204"/>
      <c r="VEB1" s="204"/>
      <c r="VEC1" s="204"/>
      <c r="VED1" s="204"/>
      <c r="VEE1" s="204"/>
      <c r="VEF1" s="204"/>
      <c r="VEG1" s="204"/>
      <c r="VEH1" s="204"/>
      <c r="VEI1" s="204"/>
      <c r="VEJ1" s="204"/>
      <c r="VEK1" s="204"/>
      <c r="VEL1" s="204"/>
      <c r="VEM1" s="204"/>
      <c r="VEN1" s="204"/>
      <c r="VEO1" s="204"/>
      <c r="VEP1" s="204"/>
      <c r="VEQ1" s="204"/>
      <c r="VER1" s="204"/>
      <c r="VES1" s="204"/>
      <c r="VET1" s="204"/>
      <c r="VEU1" s="204"/>
      <c r="VEV1" s="204"/>
      <c r="VEW1" s="204"/>
      <c r="VEX1" s="204"/>
      <c r="VEY1" s="204"/>
      <c r="VEZ1" s="204"/>
      <c r="VFA1" s="204"/>
      <c r="VFB1" s="204"/>
      <c r="VFC1" s="204"/>
      <c r="VFD1" s="204"/>
      <c r="VFE1" s="204"/>
      <c r="VFF1" s="204"/>
      <c r="VFG1" s="204"/>
      <c r="VFH1" s="204"/>
      <c r="VFI1" s="204"/>
      <c r="VFJ1" s="204"/>
      <c r="VFK1" s="204"/>
      <c r="VFL1" s="204"/>
      <c r="VFM1" s="204"/>
      <c r="VFN1" s="204"/>
      <c r="VFO1" s="204"/>
      <c r="VFP1" s="204"/>
      <c r="VFQ1" s="204"/>
      <c r="VFR1" s="204"/>
      <c r="VFS1" s="204"/>
      <c r="VFT1" s="204"/>
      <c r="VFU1" s="204"/>
      <c r="VFV1" s="204"/>
      <c r="VFW1" s="204"/>
      <c r="VFX1" s="204"/>
      <c r="VFY1" s="204"/>
      <c r="VFZ1" s="204"/>
      <c r="VGA1" s="204"/>
      <c r="VGB1" s="204"/>
      <c r="VGC1" s="204"/>
      <c r="VGD1" s="204"/>
      <c r="VGE1" s="204"/>
      <c r="VGF1" s="204"/>
      <c r="VGG1" s="204"/>
      <c r="VGH1" s="204"/>
      <c r="VGI1" s="204"/>
      <c r="VGJ1" s="204"/>
      <c r="VGK1" s="204"/>
      <c r="VGL1" s="204"/>
      <c r="VGM1" s="204"/>
      <c r="VGN1" s="204"/>
      <c r="VGO1" s="204"/>
      <c r="VGP1" s="204"/>
      <c r="VGQ1" s="204"/>
      <c r="VGR1" s="204"/>
      <c r="VGS1" s="204"/>
      <c r="VGT1" s="204"/>
      <c r="VGU1" s="204"/>
      <c r="VGV1" s="204"/>
      <c r="VGW1" s="204"/>
      <c r="VGX1" s="204"/>
      <c r="VGY1" s="204"/>
      <c r="VGZ1" s="204"/>
      <c r="VHA1" s="204"/>
      <c r="VHB1" s="204"/>
      <c r="VHC1" s="204"/>
      <c r="VHD1" s="204"/>
      <c r="VHE1" s="204"/>
      <c r="VHF1" s="204"/>
      <c r="VHG1" s="204"/>
      <c r="VHH1" s="204"/>
      <c r="VHI1" s="204"/>
      <c r="VHJ1" s="204"/>
      <c r="VHK1" s="204"/>
      <c r="VHL1" s="204"/>
      <c r="VHM1" s="204"/>
      <c r="VHN1" s="204"/>
      <c r="VHO1" s="204"/>
      <c r="VHP1" s="204"/>
      <c r="VHQ1" s="204"/>
      <c r="VHR1" s="204"/>
      <c r="VHS1" s="204"/>
      <c r="VHT1" s="204"/>
      <c r="VHU1" s="204"/>
      <c r="VHV1" s="204"/>
      <c r="VHW1" s="204"/>
      <c r="VHX1" s="204"/>
      <c r="VHY1" s="204"/>
      <c r="VHZ1" s="204"/>
      <c r="VIA1" s="204"/>
      <c r="VIB1" s="204"/>
      <c r="VIC1" s="204"/>
      <c r="VID1" s="204"/>
      <c r="VIE1" s="204"/>
      <c r="VIF1" s="204"/>
      <c r="VIG1" s="204"/>
      <c r="VIH1" s="204"/>
      <c r="VII1" s="204"/>
      <c r="VIJ1" s="204"/>
      <c r="VIK1" s="204"/>
      <c r="VIL1" s="204"/>
      <c r="VIM1" s="204"/>
      <c r="VIN1" s="204"/>
      <c r="VIO1" s="204"/>
      <c r="VIP1" s="204"/>
      <c r="VIQ1" s="204"/>
      <c r="VIR1" s="204"/>
      <c r="VIS1" s="204"/>
      <c r="VIT1" s="204"/>
      <c r="VIU1" s="204"/>
      <c r="VIV1" s="204"/>
      <c r="VIW1" s="204"/>
      <c r="VIX1" s="204"/>
      <c r="VIY1" s="204"/>
      <c r="VIZ1" s="204"/>
      <c r="VJA1" s="204"/>
      <c r="VJB1" s="204"/>
      <c r="VJC1" s="204"/>
      <c r="VJD1" s="204"/>
      <c r="VJE1" s="204"/>
      <c r="VJF1" s="204"/>
      <c r="VJG1" s="204"/>
      <c r="VJH1" s="204"/>
      <c r="VJI1" s="204"/>
      <c r="VJJ1" s="204"/>
      <c r="VJK1" s="204"/>
      <c r="VJL1" s="204"/>
      <c r="VJM1" s="204"/>
      <c r="VJN1" s="204"/>
      <c r="VJO1" s="204"/>
      <c r="VJP1" s="204"/>
      <c r="VJQ1" s="204"/>
      <c r="VJR1" s="204"/>
      <c r="VJS1" s="204"/>
      <c r="VJT1" s="204"/>
      <c r="VJU1" s="204"/>
      <c r="VJV1" s="204"/>
      <c r="VJW1" s="204"/>
      <c r="VJX1" s="204"/>
      <c r="VJY1" s="204"/>
      <c r="VJZ1" s="204"/>
      <c r="VKA1" s="204"/>
      <c r="VKB1" s="204"/>
      <c r="VKC1" s="204"/>
      <c r="VKD1" s="204"/>
      <c r="VKE1" s="204"/>
      <c r="VKF1" s="204"/>
      <c r="VKG1" s="204"/>
      <c r="VKH1" s="204"/>
      <c r="VKI1" s="204"/>
      <c r="VKJ1" s="204"/>
      <c r="VKK1" s="204"/>
      <c r="VKL1" s="204"/>
      <c r="VKM1" s="204"/>
      <c r="VKN1" s="204"/>
      <c r="VKO1" s="204"/>
      <c r="VKP1" s="204"/>
      <c r="VKQ1" s="204"/>
      <c r="VKR1" s="204"/>
      <c r="VKS1" s="204"/>
      <c r="VKT1" s="204"/>
      <c r="VKU1" s="204"/>
      <c r="VKV1" s="204"/>
      <c r="VKW1" s="204"/>
      <c r="VKX1" s="204"/>
      <c r="VKY1" s="204"/>
      <c r="VKZ1" s="204"/>
      <c r="VLA1" s="204"/>
      <c r="VLB1" s="204"/>
      <c r="VLC1" s="204"/>
      <c r="VLD1" s="204"/>
      <c r="VLE1" s="204"/>
      <c r="VLF1" s="204"/>
      <c r="VLG1" s="204"/>
      <c r="VLH1" s="204"/>
      <c r="VLI1" s="204"/>
      <c r="VLJ1" s="204"/>
      <c r="VLK1" s="204"/>
      <c r="VLL1" s="204"/>
      <c r="VLM1" s="204"/>
      <c r="VLN1" s="204"/>
      <c r="VLO1" s="204"/>
      <c r="VLP1" s="204"/>
      <c r="VLQ1" s="204"/>
      <c r="VLR1" s="204"/>
      <c r="VLS1" s="204"/>
      <c r="VLT1" s="204"/>
      <c r="VLU1" s="204"/>
      <c r="VLV1" s="204"/>
      <c r="VLW1" s="204"/>
      <c r="VLX1" s="204"/>
      <c r="VLY1" s="204"/>
      <c r="VLZ1" s="204"/>
      <c r="VMA1" s="204"/>
      <c r="VMB1" s="204"/>
      <c r="VMC1" s="204"/>
      <c r="VMD1" s="204"/>
      <c r="VME1" s="204"/>
      <c r="VMF1" s="204"/>
      <c r="VMG1" s="204"/>
      <c r="VMH1" s="204"/>
      <c r="VMI1" s="204"/>
      <c r="VMJ1" s="204"/>
      <c r="VMK1" s="204"/>
      <c r="VML1" s="204"/>
      <c r="VMM1" s="204"/>
      <c r="VMN1" s="204"/>
      <c r="VMO1" s="204"/>
      <c r="VMP1" s="204"/>
      <c r="VMQ1" s="204"/>
      <c r="VMR1" s="204"/>
      <c r="VMS1" s="204"/>
      <c r="VMT1" s="204"/>
      <c r="VMU1" s="204"/>
      <c r="VMV1" s="204"/>
      <c r="VMW1" s="204"/>
      <c r="VMX1" s="204"/>
      <c r="VMY1" s="204"/>
      <c r="VMZ1" s="204"/>
      <c r="VNA1" s="204"/>
      <c r="VNB1" s="204"/>
      <c r="VNC1" s="204"/>
      <c r="VND1" s="204"/>
      <c r="VNE1" s="204"/>
      <c r="VNF1" s="204"/>
      <c r="VNG1" s="204"/>
      <c r="VNH1" s="204"/>
      <c r="VNI1" s="204"/>
      <c r="VNJ1" s="204"/>
      <c r="VNK1" s="204"/>
      <c r="VNL1" s="204"/>
      <c r="VNM1" s="204"/>
      <c r="VNN1" s="204"/>
      <c r="VNO1" s="204"/>
      <c r="VNP1" s="204"/>
      <c r="VNQ1" s="204"/>
      <c r="VNR1" s="204"/>
      <c r="VNS1" s="204"/>
      <c r="VNT1" s="204"/>
      <c r="VNU1" s="204"/>
      <c r="VNV1" s="204"/>
      <c r="VNW1" s="204"/>
      <c r="VNX1" s="204"/>
      <c r="VNY1" s="204"/>
      <c r="VNZ1" s="204"/>
      <c r="VOA1" s="204"/>
      <c r="VOB1" s="204"/>
      <c r="VOC1" s="204"/>
      <c r="VOD1" s="204"/>
      <c r="VOE1" s="204"/>
      <c r="VOF1" s="204"/>
      <c r="VOG1" s="204"/>
      <c r="VOH1" s="204"/>
      <c r="VOI1" s="204"/>
      <c r="VOJ1" s="204"/>
      <c r="VOK1" s="204"/>
      <c r="VOL1" s="204"/>
      <c r="VOM1" s="204"/>
      <c r="VON1" s="204"/>
      <c r="VOO1" s="204"/>
      <c r="VOP1" s="204"/>
      <c r="VOQ1" s="204"/>
      <c r="VOR1" s="204"/>
      <c r="VOS1" s="204"/>
      <c r="VOT1" s="204"/>
      <c r="VOU1" s="204"/>
      <c r="VOV1" s="204"/>
      <c r="VOW1" s="204"/>
      <c r="VOX1" s="204"/>
      <c r="VOY1" s="204"/>
      <c r="VOZ1" s="204"/>
      <c r="VPA1" s="204"/>
      <c r="VPB1" s="204"/>
      <c r="VPC1" s="204"/>
      <c r="VPD1" s="204"/>
      <c r="VPE1" s="204"/>
      <c r="VPF1" s="204"/>
      <c r="VPG1" s="204"/>
      <c r="VPH1" s="204"/>
      <c r="VPI1" s="204"/>
      <c r="VPJ1" s="204"/>
      <c r="VPK1" s="204"/>
      <c r="VPL1" s="204"/>
      <c r="VPM1" s="204"/>
      <c r="VPN1" s="204"/>
      <c r="VPO1" s="204"/>
      <c r="VPP1" s="204"/>
      <c r="VPQ1" s="204"/>
      <c r="VPR1" s="204"/>
      <c r="VPS1" s="204"/>
      <c r="VPT1" s="204"/>
      <c r="VPU1" s="204"/>
      <c r="VPV1" s="204"/>
      <c r="VPW1" s="204"/>
      <c r="VPX1" s="204"/>
      <c r="VPY1" s="204"/>
      <c r="VPZ1" s="204"/>
      <c r="VQA1" s="204"/>
      <c r="VQB1" s="204"/>
      <c r="VQC1" s="204"/>
      <c r="VQD1" s="204"/>
      <c r="VQE1" s="204"/>
      <c r="VQF1" s="204"/>
      <c r="VQG1" s="204"/>
      <c r="VQH1" s="204"/>
      <c r="VQI1" s="204"/>
      <c r="VQJ1" s="204"/>
      <c r="VQK1" s="204"/>
      <c r="VQL1" s="204"/>
      <c r="VQM1" s="204"/>
      <c r="VQN1" s="204"/>
      <c r="VQO1" s="204"/>
      <c r="VQP1" s="204"/>
      <c r="VQQ1" s="204"/>
      <c r="VQR1" s="204"/>
      <c r="VQS1" s="204"/>
      <c r="VQT1" s="204"/>
      <c r="VQU1" s="204"/>
      <c r="VQV1" s="204"/>
      <c r="VQW1" s="204"/>
      <c r="VQX1" s="204"/>
      <c r="VQY1" s="204"/>
      <c r="VQZ1" s="204"/>
      <c r="VRA1" s="204"/>
      <c r="VRB1" s="204"/>
      <c r="VRC1" s="204"/>
      <c r="VRD1" s="204"/>
      <c r="VRE1" s="204"/>
      <c r="VRF1" s="204"/>
      <c r="VRG1" s="204"/>
      <c r="VRH1" s="204"/>
      <c r="VRI1" s="204"/>
      <c r="VRJ1" s="204"/>
      <c r="VRK1" s="204"/>
      <c r="VRL1" s="204"/>
      <c r="VRM1" s="204"/>
      <c r="VRN1" s="204"/>
      <c r="VRO1" s="204"/>
      <c r="VRP1" s="204"/>
      <c r="VRQ1" s="204"/>
      <c r="VRR1" s="204"/>
      <c r="VRS1" s="204"/>
      <c r="VRT1" s="204"/>
      <c r="VRU1" s="204"/>
      <c r="VRV1" s="204"/>
      <c r="VRW1" s="204"/>
      <c r="VRX1" s="204"/>
      <c r="VRY1" s="204"/>
      <c r="VRZ1" s="204"/>
      <c r="VSA1" s="204"/>
      <c r="VSB1" s="204"/>
      <c r="VSC1" s="204"/>
      <c r="VSD1" s="204"/>
      <c r="VSE1" s="204"/>
      <c r="VSF1" s="204"/>
      <c r="VSG1" s="204"/>
      <c r="VSH1" s="204"/>
      <c r="VSI1" s="204"/>
      <c r="VSJ1" s="204"/>
      <c r="VSK1" s="204"/>
      <c r="VSL1" s="204"/>
      <c r="VSM1" s="204"/>
      <c r="VSN1" s="204"/>
      <c r="VSO1" s="204"/>
      <c r="VSP1" s="204"/>
      <c r="VSQ1" s="204"/>
      <c r="VSR1" s="204"/>
      <c r="VSS1" s="204"/>
      <c r="VST1" s="204"/>
      <c r="VSU1" s="204"/>
      <c r="VSV1" s="204"/>
      <c r="VSW1" s="204"/>
      <c r="VSX1" s="204"/>
      <c r="VSY1" s="204"/>
      <c r="VSZ1" s="204"/>
      <c r="VTA1" s="204"/>
      <c r="VTB1" s="204"/>
      <c r="VTC1" s="204"/>
      <c r="VTD1" s="204"/>
      <c r="VTE1" s="204"/>
      <c r="VTF1" s="204"/>
      <c r="VTG1" s="204"/>
      <c r="VTH1" s="204"/>
      <c r="VTI1" s="204"/>
      <c r="VTJ1" s="204"/>
      <c r="VTK1" s="204"/>
      <c r="VTL1" s="204"/>
      <c r="VTM1" s="204"/>
      <c r="VTN1" s="204"/>
      <c r="VTO1" s="204"/>
      <c r="VTP1" s="204"/>
      <c r="VTQ1" s="204"/>
      <c r="VTR1" s="204"/>
      <c r="VTS1" s="204"/>
      <c r="VTT1" s="204"/>
      <c r="VTU1" s="204"/>
      <c r="VTV1" s="204"/>
      <c r="VTW1" s="204"/>
      <c r="VTX1" s="204"/>
      <c r="VTY1" s="204"/>
      <c r="VTZ1" s="204"/>
      <c r="VUA1" s="204"/>
      <c r="VUB1" s="204"/>
      <c r="VUC1" s="204"/>
      <c r="VUD1" s="204"/>
      <c r="VUE1" s="204"/>
      <c r="VUF1" s="204"/>
      <c r="VUG1" s="204"/>
      <c r="VUH1" s="204"/>
      <c r="VUI1" s="204"/>
      <c r="VUJ1" s="204"/>
      <c r="VUK1" s="204"/>
      <c r="VUL1" s="204"/>
      <c r="VUM1" s="204"/>
      <c r="VUN1" s="204"/>
      <c r="VUO1" s="204"/>
      <c r="VUP1" s="204"/>
      <c r="VUQ1" s="204"/>
      <c r="VUR1" s="204"/>
      <c r="VUS1" s="204"/>
      <c r="VUT1" s="204"/>
      <c r="VUU1" s="204"/>
      <c r="VUV1" s="204"/>
      <c r="VUW1" s="204"/>
      <c r="VUX1" s="204"/>
      <c r="VUY1" s="204"/>
      <c r="VUZ1" s="204"/>
      <c r="VVA1" s="204"/>
      <c r="VVB1" s="204"/>
      <c r="VVC1" s="204"/>
      <c r="VVD1" s="204"/>
      <c r="VVE1" s="204"/>
      <c r="VVF1" s="204"/>
      <c r="VVG1" s="204"/>
      <c r="VVH1" s="204"/>
      <c r="VVI1" s="204"/>
      <c r="VVJ1" s="204"/>
      <c r="VVK1" s="204"/>
      <c r="VVL1" s="204"/>
      <c r="VVM1" s="204"/>
      <c r="VVN1" s="204"/>
      <c r="VVO1" s="204"/>
      <c r="VVP1" s="204"/>
      <c r="VVQ1" s="204"/>
      <c r="VVR1" s="204"/>
      <c r="VVS1" s="204"/>
      <c r="VVT1" s="204"/>
      <c r="VVU1" s="204"/>
      <c r="VVV1" s="204"/>
      <c r="VVW1" s="204"/>
      <c r="VVX1" s="204"/>
      <c r="VVY1" s="204"/>
      <c r="VVZ1" s="204"/>
      <c r="VWA1" s="204"/>
      <c r="VWB1" s="204"/>
      <c r="VWC1" s="204"/>
      <c r="VWD1" s="204"/>
      <c r="VWE1" s="204"/>
      <c r="VWF1" s="204"/>
      <c r="VWG1" s="204"/>
      <c r="VWH1" s="204"/>
      <c r="VWI1" s="204"/>
      <c r="VWJ1" s="204"/>
      <c r="VWK1" s="204"/>
      <c r="VWL1" s="204"/>
      <c r="VWM1" s="204"/>
      <c r="VWN1" s="204"/>
      <c r="VWO1" s="204"/>
      <c r="VWP1" s="204"/>
      <c r="VWQ1" s="204"/>
      <c r="VWR1" s="204"/>
      <c r="VWS1" s="204"/>
      <c r="VWT1" s="204"/>
      <c r="VWU1" s="204"/>
      <c r="VWV1" s="204"/>
      <c r="VWW1" s="204"/>
      <c r="VWX1" s="204"/>
      <c r="VWY1" s="204"/>
      <c r="VWZ1" s="204"/>
      <c r="VXA1" s="204"/>
      <c r="VXB1" s="204"/>
      <c r="VXC1" s="204"/>
      <c r="VXD1" s="204"/>
      <c r="VXE1" s="204"/>
      <c r="VXF1" s="204"/>
      <c r="VXG1" s="204"/>
      <c r="VXH1" s="204"/>
      <c r="VXI1" s="204"/>
      <c r="VXJ1" s="204"/>
      <c r="VXK1" s="204"/>
      <c r="VXL1" s="204"/>
      <c r="VXM1" s="204"/>
      <c r="VXN1" s="204"/>
      <c r="VXO1" s="204"/>
      <c r="VXP1" s="204"/>
      <c r="VXQ1" s="204"/>
      <c r="VXR1" s="204"/>
      <c r="VXS1" s="204"/>
      <c r="VXT1" s="204"/>
      <c r="VXU1" s="204"/>
      <c r="VXV1" s="204"/>
      <c r="VXW1" s="204"/>
      <c r="VXX1" s="204"/>
      <c r="VXY1" s="204"/>
      <c r="VXZ1" s="204"/>
      <c r="VYA1" s="204"/>
      <c r="VYB1" s="204"/>
      <c r="VYC1" s="204"/>
      <c r="VYD1" s="204"/>
      <c r="VYE1" s="204"/>
      <c r="VYF1" s="204"/>
      <c r="VYG1" s="204"/>
      <c r="VYH1" s="204"/>
      <c r="VYI1" s="204"/>
      <c r="VYJ1" s="204"/>
      <c r="VYK1" s="204"/>
      <c r="VYL1" s="204"/>
      <c r="VYM1" s="204"/>
      <c r="VYN1" s="204"/>
      <c r="VYO1" s="204"/>
      <c r="VYP1" s="204"/>
      <c r="VYQ1" s="204"/>
      <c r="VYR1" s="204"/>
      <c r="VYS1" s="204"/>
      <c r="VYT1" s="204"/>
      <c r="VYU1" s="204"/>
      <c r="VYV1" s="204"/>
      <c r="VYW1" s="204"/>
      <c r="VYX1" s="204"/>
      <c r="VYY1" s="204"/>
      <c r="VYZ1" s="204"/>
      <c r="VZA1" s="204"/>
      <c r="VZB1" s="204"/>
      <c r="VZC1" s="204"/>
      <c r="VZD1" s="204"/>
      <c r="VZE1" s="204"/>
      <c r="VZF1" s="204"/>
      <c r="VZG1" s="204"/>
      <c r="VZH1" s="204"/>
      <c r="VZI1" s="204"/>
      <c r="VZJ1" s="204"/>
      <c r="VZK1" s="204"/>
      <c r="VZL1" s="204"/>
      <c r="VZM1" s="204"/>
      <c r="VZN1" s="204"/>
      <c r="VZO1" s="204"/>
      <c r="VZP1" s="204"/>
      <c r="VZQ1" s="204"/>
      <c r="VZR1" s="204"/>
      <c r="VZS1" s="204"/>
      <c r="VZT1" s="204"/>
      <c r="VZU1" s="204"/>
      <c r="VZV1" s="204"/>
      <c r="VZW1" s="204"/>
      <c r="VZX1" s="204"/>
      <c r="VZY1" s="204"/>
      <c r="VZZ1" s="204"/>
      <c r="WAA1" s="204"/>
      <c r="WAB1" s="204"/>
      <c r="WAC1" s="204"/>
      <c r="WAD1" s="204"/>
      <c r="WAE1" s="204"/>
      <c r="WAF1" s="204"/>
      <c r="WAG1" s="204"/>
      <c r="WAH1" s="204"/>
      <c r="WAI1" s="204"/>
      <c r="WAJ1" s="204"/>
      <c r="WAK1" s="204"/>
      <c r="WAL1" s="204"/>
      <c r="WAM1" s="204"/>
      <c r="WAN1" s="204"/>
      <c r="WAO1" s="204"/>
      <c r="WAP1" s="204"/>
      <c r="WAQ1" s="204"/>
      <c r="WAR1" s="204"/>
      <c r="WAS1" s="204"/>
      <c r="WAT1" s="204"/>
      <c r="WAU1" s="204"/>
      <c r="WAV1" s="204"/>
      <c r="WAW1" s="204"/>
      <c r="WAX1" s="204"/>
      <c r="WAY1" s="204"/>
      <c r="WAZ1" s="204"/>
      <c r="WBA1" s="204"/>
      <c r="WBB1" s="204"/>
      <c r="WBC1" s="204"/>
      <c r="WBD1" s="204"/>
      <c r="WBE1" s="204"/>
      <c r="WBF1" s="204"/>
      <c r="WBG1" s="204"/>
      <c r="WBH1" s="204"/>
      <c r="WBI1" s="204"/>
      <c r="WBJ1" s="204"/>
      <c r="WBK1" s="204"/>
      <c r="WBL1" s="204"/>
      <c r="WBM1" s="204"/>
      <c r="WBN1" s="204"/>
      <c r="WBO1" s="204"/>
      <c r="WBP1" s="204"/>
      <c r="WBQ1" s="204"/>
      <c r="WBR1" s="204"/>
      <c r="WBS1" s="204"/>
      <c r="WBT1" s="204"/>
      <c r="WBU1" s="204"/>
      <c r="WBV1" s="204"/>
      <c r="WBW1" s="204"/>
      <c r="WBX1" s="204"/>
      <c r="WBY1" s="204"/>
      <c r="WBZ1" s="204"/>
      <c r="WCA1" s="204"/>
      <c r="WCB1" s="204"/>
      <c r="WCC1" s="204"/>
      <c r="WCD1" s="204"/>
      <c r="WCE1" s="204"/>
      <c r="WCF1" s="204"/>
      <c r="WCG1" s="204"/>
      <c r="WCH1" s="204"/>
      <c r="WCI1" s="204"/>
      <c r="WCJ1" s="204"/>
      <c r="WCK1" s="204"/>
      <c r="WCL1" s="204"/>
      <c r="WCM1" s="204"/>
      <c r="WCN1" s="204"/>
      <c r="WCO1" s="204"/>
      <c r="WCP1" s="204"/>
      <c r="WCQ1" s="204"/>
      <c r="WCR1" s="204"/>
      <c r="WCS1" s="204"/>
      <c r="WCT1" s="204"/>
      <c r="WCU1" s="204"/>
      <c r="WCV1" s="204"/>
      <c r="WCW1" s="204"/>
      <c r="WCX1" s="204"/>
      <c r="WCY1" s="204"/>
      <c r="WCZ1" s="204"/>
      <c r="WDA1" s="204"/>
      <c r="WDB1" s="204"/>
      <c r="WDC1" s="204"/>
      <c r="WDD1" s="204"/>
      <c r="WDE1" s="204"/>
      <c r="WDF1" s="204"/>
      <c r="WDG1" s="204"/>
      <c r="WDH1" s="204"/>
      <c r="WDI1" s="204"/>
      <c r="WDJ1" s="204"/>
      <c r="WDK1" s="204"/>
      <c r="WDL1" s="204"/>
      <c r="WDM1" s="204"/>
      <c r="WDN1" s="204"/>
      <c r="WDO1" s="204"/>
      <c r="WDP1" s="204"/>
      <c r="WDQ1" s="204"/>
      <c r="WDR1" s="204"/>
      <c r="WDS1" s="204"/>
      <c r="WDT1" s="204"/>
      <c r="WDU1" s="204"/>
      <c r="WDV1" s="204"/>
      <c r="WDW1" s="204"/>
      <c r="WDX1" s="204"/>
      <c r="WDY1" s="204"/>
      <c r="WDZ1" s="204"/>
      <c r="WEA1" s="204"/>
      <c r="WEB1" s="204"/>
      <c r="WEC1" s="204"/>
      <c r="WED1" s="204"/>
      <c r="WEE1" s="204"/>
      <c r="WEF1" s="204"/>
      <c r="WEG1" s="204"/>
      <c r="WEH1" s="204"/>
      <c r="WEI1" s="204"/>
      <c r="WEJ1" s="204"/>
      <c r="WEK1" s="204"/>
      <c r="WEL1" s="204"/>
      <c r="WEM1" s="204"/>
      <c r="WEN1" s="204"/>
      <c r="WEO1" s="204"/>
      <c r="WEP1" s="204"/>
      <c r="WEQ1" s="204"/>
      <c r="WER1" s="204"/>
      <c r="WES1" s="204"/>
      <c r="WET1" s="204"/>
      <c r="WEU1" s="204"/>
      <c r="WEV1" s="204"/>
      <c r="WEW1" s="204"/>
      <c r="WEX1" s="204"/>
      <c r="WEY1" s="204"/>
      <c r="WEZ1" s="204"/>
      <c r="WFA1" s="204"/>
      <c r="WFB1" s="204"/>
      <c r="WFC1" s="204"/>
      <c r="WFD1" s="204"/>
      <c r="WFE1" s="204"/>
      <c r="WFF1" s="204"/>
      <c r="WFG1" s="204"/>
      <c r="WFH1" s="204"/>
      <c r="WFI1" s="204"/>
      <c r="WFJ1" s="204"/>
      <c r="WFK1" s="204"/>
      <c r="WFL1" s="204"/>
      <c r="WFM1" s="204"/>
      <c r="WFN1" s="204"/>
      <c r="WFO1" s="204"/>
      <c r="WFP1" s="204"/>
      <c r="WFQ1" s="204"/>
      <c r="WFR1" s="204"/>
      <c r="WFS1" s="204"/>
      <c r="WFT1" s="204"/>
      <c r="WFU1" s="204"/>
      <c r="WFV1" s="204"/>
      <c r="WFW1" s="204"/>
      <c r="WFX1" s="204"/>
      <c r="WFY1" s="204"/>
      <c r="WFZ1" s="204"/>
      <c r="WGA1" s="204"/>
      <c r="WGB1" s="204"/>
      <c r="WGC1" s="204"/>
      <c r="WGD1" s="204"/>
      <c r="WGE1" s="204"/>
      <c r="WGF1" s="204"/>
      <c r="WGG1" s="204"/>
      <c r="WGH1" s="204"/>
      <c r="WGI1" s="204"/>
      <c r="WGJ1" s="204"/>
      <c r="WGK1" s="204"/>
      <c r="WGL1" s="204"/>
      <c r="WGM1" s="204"/>
      <c r="WGN1" s="204"/>
      <c r="WGO1" s="204"/>
      <c r="WGP1" s="204"/>
      <c r="WGQ1" s="204"/>
      <c r="WGR1" s="204"/>
      <c r="WGS1" s="204"/>
      <c r="WGT1" s="204"/>
      <c r="WGU1" s="204"/>
      <c r="WGV1" s="204"/>
      <c r="WGW1" s="204"/>
      <c r="WGX1" s="204"/>
      <c r="WGY1" s="204"/>
      <c r="WGZ1" s="204"/>
      <c r="WHA1" s="204"/>
      <c r="WHB1" s="204"/>
      <c r="WHC1" s="204"/>
      <c r="WHD1" s="204"/>
      <c r="WHE1" s="204"/>
      <c r="WHF1" s="204"/>
      <c r="WHG1" s="204"/>
      <c r="WHH1" s="204"/>
      <c r="WHI1" s="204"/>
      <c r="WHJ1" s="204"/>
      <c r="WHK1" s="204"/>
      <c r="WHL1" s="204"/>
      <c r="WHM1" s="204"/>
      <c r="WHN1" s="204"/>
      <c r="WHO1" s="204"/>
      <c r="WHP1" s="204"/>
      <c r="WHQ1" s="204"/>
      <c r="WHR1" s="204"/>
      <c r="WHS1" s="204"/>
      <c r="WHT1" s="204"/>
      <c r="WHU1" s="204"/>
      <c r="WHV1" s="204"/>
      <c r="WHW1" s="204"/>
      <c r="WHX1" s="204"/>
      <c r="WHY1" s="204"/>
      <c r="WHZ1" s="204"/>
      <c r="WIA1" s="204"/>
      <c r="WIB1" s="204"/>
      <c r="WIC1" s="204"/>
      <c r="WID1" s="204"/>
      <c r="WIE1" s="204"/>
      <c r="WIF1" s="204"/>
      <c r="WIG1" s="204"/>
      <c r="WIH1" s="204"/>
      <c r="WII1" s="204"/>
      <c r="WIJ1" s="204"/>
      <c r="WIK1" s="204"/>
      <c r="WIL1" s="204"/>
      <c r="WIM1" s="204"/>
      <c r="WIN1" s="204"/>
      <c r="WIO1" s="204"/>
      <c r="WIP1" s="204"/>
      <c r="WIQ1" s="204"/>
      <c r="WIR1" s="204"/>
      <c r="WIS1" s="204"/>
      <c r="WIT1" s="204"/>
      <c r="WIU1" s="204"/>
      <c r="WIV1" s="204"/>
      <c r="WIW1" s="204"/>
      <c r="WIX1" s="204"/>
      <c r="WIY1" s="204"/>
      <c r="WIZ1" s="204"/>
      <c r="WJA1" s="204"/>
      <c r="WJB1" s="204"/>
      <c r="WJC1" s="204"/>
      <c r="WJD1" s="204"/>
      <c r="WJE1" s="204"/>
      <c r="WJF1" s="204"/>
      <c r="WJG1" s="204"/>
      <c r="WJH1" s="204"/>
      <c r="WJI1" s="204"/>
      <c r="WJJ1" s="204"/>
      <c r="WJK1" s="204"/>
      <c r="WJL1" s="204"/>
      <c r="WJM1" s="204"/>
      <c r="WJN1" s="204"/>
      <c r="WJO1" s="204"/>
      <c r="WJP1" s="204"/>
      <c r="WJQ1" s="204"/>
      <c r="WJR1" s="204"/>
      <c r="WJS1" s="204"/>
      <c r="WJT1" s="204"/>
      <c r="WJU1" s="204"/>
      <c r="WJV1" s="204"/>
      <c r="WJW1" s="204"/>
      <c r="WJX1" s="204"/>
      <c r="WJY1" s="204"/>
      <c r="WJZ1" s="204"/>
      <c r="WKA1" s="204"/>
      <c r="WKB1" s="204"/>
      <c r="WKC1" s="204"/>
      <c r="WKD1" s="204"/>
      <c r="WKE1" s="204"/>
      <c r="WKF1" s="204"/>
      <c r="WKG1" s="204"/>
      <c r="WKH1" s="204"/>
      <c r="WKI1" s="204"/>
      <c r="WKJ1" s="204"/>
      <c r="WKK1" s="204"/>
      <c r="WKL1" s="204"/>
      <c r="WKM1" s="204"/>
      <c r="WKN1" s="204"/>
      <c r="WKO1" s="204"/>
      <c r="WKP1" s="204"/>
      <c r="WKQ1" s="204"/>
      <c r="WKR1" s="204"/>
      <c r="WKS1" s="204"/>
      <c r="WKT1" s="204"/>
      <c r="WKU1" s="204"/>
      <c r="WKV1" s="204"/>
      <c r="WKW1" s="204"/>
      <c r="WKX1" s="204"/>
      <c r="WKY1" s="204"/>
      <c r="WKZ1" s="204"/>
      <c r="WLA1" s="204"/>
      <c r="WLB1" s="204"/>
      <c r="WLC1" s="204"/>
      <c r="WLD1" s="204"/>
      <c r="WLE1" s="204"/>
      <c r="WLF1" s="204"/>
      <c r="WLG1" s="204"/>
      <c r="WLH1" s="204"/>
      <c r="WLI1" s="204"/>
      <c r="WLJ1" s="204"/>
      <c r="WLK1" s="204"/>
      <c r="WLL1" s="204"/>
      <c r="WLM1" s="204"/>
      <c r="WLN1" s="204"/>
      <c r="WLO1" s="204"/>
      <c r="WLP1" s="204"/>
      <c r="WLQ1" s="204"/>
      <c r="WLR1" s="204"/>
      <c r="WLS1" s="204"/>
      <c r="WLT1" s="204"/>
      <c r="WLU1" s="204"/>
      <c r="WLV1" s="204"/>
      <c r="WLW1" s="204"/>
      <c r="WLX1" s="204"/>
      <c r="WLY1" s="204"/>
      <c r="WLZ1" s="204"/>
      <c r="WMA1" s="204"/>
      <c r="WMB1" s="204"/>
      <c r="WMC1" s="204"/>
      <c r="WMD1" s="204"/>
      <c r="WME1" s="204"/>
      <c r="WMF1" s="204"/>
      <c r="WMG1" s="204"/>
      <c r="WMH1" s="204"/>
      <c r="WMI1" s="204"/>
      <c r="WMJ1" s="204"/>
      <c r="WMK1" s="204"/>
      <c r="WML1" s="204"/>
      <c r="WMM1" s="204"/>
      <c r="WMN1" s="204"/>
      <c r="WMO1" s="204"/>
      <c r="WMP1" s="204"/>
      <c r="WMQ1" s="204"/>
      <c r="WMR1" s="204"/>
      <c r="WMS1" s="204"/>
      <c r="WMT1" s="204"/>
      <c r="WMU1" s="204"/>
      <c r="WMV1" s="204"/>
      <c r="WMW1" s="204"/>
      <c r="WMX1" s="204"/>
      <c r="WMY1" s="204"/>
      <c r="WMZ1" s="204"/>
      <c r="WNA1" s="204"/>
      <c r="WNB1" s="204"/>
      <c r="WNC1" s="204"/>
      <c r="WND1" s="204"/>
      <c r="WNE1" s="204"/>
      <c r="WNF1" s="204"/>
      <c r="WNG1" s="204"/>
      <c r="WNH1" s="204"/>
      <c r="WNI1" s="204"/>
      <c r="WNJ1" s="204"/>
      <c r="WNK1" s="204"/>
      <c r="WNL1" s="204"/>
      <c r="WNM1" s="204"/>
      <c r="WNN1" s="204"/>
      <c r="WNO1" s="204"/>
      <c r="WNP1" s="204"/>
      <c r="WNQ1" s="204"/>
      <c r="WNR1" s="204"/>
      <c r="WNS1" s="204"/>
      <c r="WNT1" s="204"/>
      <c r="WNU1" s="204"/>
      <c r="WNV1" s="204"/>
      <c r="WNW1" s="204"/>
      <c r="WNX1" s="204"/>
      <c r="WNY1" s="204"/>
      <c r="WNZ1" s="204"/>
      <c r="WOA1" s="204"/>
      <c r="WOB1" s="204"/>
      <c r="WOC1" s="204"/>
      <c r="WOD1" s="204"/>
      <c r="WOE1" s="204"/>
      <c r="WOF1" s="204"/>
      <c r="WOG1" s="204"/>
      <c r="WOH1" s="204"/>
      <c r="WOI1" s="204"/>
      <c r="WOJ1" s="204"/>
      <c r="WOK1" s="204"/>
      <c r="WOL1" s="204"/>
      <c r="WOM1" s="204"/>
      <c r="WON1" s="204"/>
      <c r="WOO1" s="204"/>
      <c r="WOP1" s="204"/>
      <c r="WOQ1" s="204"/>
      <c r="WOR1" s="204"/>
      <c r="WOS1" s="204"/>
      <c r="WOT1" s="204"/>
      <c r="WOU1" s="204"/>
      <c r="WOV1" s="204"/>
      <c r="WOW1" s="204"/>
      <c r="WOX1" s="204"/>
      <c r="WOY1" s="204"/>
      <c r="WOZ1" s="204"/>
      <c r="WPA1" s="204"/>
      <c r="WPB1" s="204"/>
      <c r="WPC1" s="204"/>
      <c r="WPD1" s="204"/>
      <c r="WPE1" s="204"/>
      <c r="WPF1" s="204"/>
      <c r="WPG1" s="204"/>
      <c r="WPH1" s="204"/>
      <c r="WPI1" s="204"/>
      <c r="WPJ1" s="204"/>
      <c r="WPK1" s="204"/>
      <c r="WPL1" s="204"/>
      <c r="WPM1" s="204"/>
      <c r="WPN1" s="204"/>
      <c r="WPO1" s="204"/>
      <c r="WPP1" s="204"/>
      <c r="WPQ1" s="204"/>
      <c r="WPR1" s="204"/>
      <c r="WPS1" s="204"/>
      <c r="WPT1" s="204"/>
      <c r="WPU1" s="204"/>
      <c r="WPV1" s="204"/>
      <c r="WPW1" s="204"/>
      <c r="WPX1" s="204"/>
      <c r="WPY1" s="204"/>
      <c r="WPZ1" s="204"/>
      <c r="WQA1" s="204"/>
      <c r="WQB1" s="204"/>
      <c r="WQC1" s="204"/>
      <c r="WQD1" s="204"/>
      <c r="WQE1" s="204"/>
      <c r="WQF1" s="204"/>
      <c r="WQG1" s="204"/>
      <c r="WQH1" s="204"/>
      <c r="WQI1" s="204"/>
      <c r="WQJ1" s="204"/>
      <c r="WQK1" s="204"/>
      <c r="WQL1" s="204"/>
      <c r="WQM1" s="204"/>
      <c r="WQN1" s="204"/>
      <c r="WQO1" s="204"/>
      <c r="WQP1" s="204"/>
      <c r="WQQ1" s="204"/>
      <c r="WQR1" s="204"/>
      <c r="WQS1" s="204"/>
      <c r="WQT1" s="204"/>
      <c r="WQU1" s="204"/>
      <c r="WQV1" s="204"/>
      <c r="WQW1" s="204"/>
      <c r="WQX1" s="204"/>
      <c r="WQY1" s="204"/>
      <c r="WQZ1" s="204"/>
      <c r="WRA1" s="204"/>
      <c r="WRB1" s="204"/>
      <c r="WRC1" s="204"/>
      <c r="WRD1" s="204"/>
      <c r="WRE1" s="204"/>
      <c r="WRF1" s="204"/>
      <c r="WRG1" s="204"/>
      <c r="WRH1" s="204"/>
      <c r="WRI1" s="204"/>
      <c r="WRJ1" s="204"/>
      <c r="WRK1" s="204"/>
      <c r="WRL1" s="204"/>
      <c r="WRM1" s="204"/>
      <c r="WRN1" s="204"/>
      <c r="WRO1" s="204"/>
      <c r="WRP1" s="204"/>
      <c r="WRQ1" s="204"/>
      <c r="WRR1" s="204"/>
      <c r="WRS1" s="204"/>
      <c r="WRT1" s="204"/>
      <c r="WRU1" s="204"/>
      <c r="WRV1" s="204"/>
      <c r="WRW1" s="204"/>
      <c r="WRX1" s="204"/>
      <c r="WRY1" s="204"/>
      <c r="WRZ1" s="204"/>
      <c r="WSA1" s="204"/>
      <c r="WSB1" s="204"/>
      <c r="WSC1" s="204"/>
      <c r="WSD1" s="204"/>
      <c r="WSE1" s="204"/>
      <c r="WSF1" s="204"/>
      <c r="WSG1" s="204"/>
      <c r="WSH1" s="204"/>
      <c r="WSI1" s="204"/>
      <c r="WSJ1" s="204"/>
      <c r="WSK1" s="204"/>
      <c r="WSL1" s="204"/>
      <c r="WSM1" s="204"/>
      <c r="WSN1" s="204"/>
      <c r="WSO1" s="204"/>
      <c r="WSP1" s="204"/>
      <c r="WSQ1" s="204"/>
      <c r="WSR1" s="204"/>
      <c r="WSS1" s="204"/>
      <c r="WST1" s="204"/>
      <c r="WSU1" s="204"/>
      <c r="WSV1" s="204"/>
      <c r="WSW1" s="204"/>
      <c r="WSX1" s="204"/>
      <c r="WSY1" s="204"/>
      <c r="WSZ1" s="204"/>
      <c r="WTA1" s="204"/>
      <c r="WTB1" s="204"/>
      <c r="WTC1" s="204"/>
      <c r="WTD1" s="204"/>
      <c r="WTE1" s="204"/>
      <c r="WTF1" s="204"/>
      <c r="WTG1" s="204"/>
      <c r="WTH1" s="204"/>
      <c r="WTI1" s="204"/>
      <c r="WTJ1" s="204"/>
      <c r="WTK1" s="204"/>
      <c r="WTL1" s="204"/>
      <c r="WTM1" s="204"/>
      <c r="WTN1" s="204"/>
      <c r="WTO1" s="204"/>
      <c r="WTP1" s="204"/>
      <c r="WTQ1" s="204"/>
      <c r="WTR1" s="204"/>
      <c r="WTS1" s="204"/>
      <c r="WTT1" s="204"/>
      <c r="WTU1" s="204"/>
      <c r="WTV1" s="204"/>
      <c r="WTW1" s="204"/>
      <c r="WTX1" s="204"/>
      <c r="WTY1" s="204"/>
      <c r="WTZ1" s="204"/>
      <c r="WUA1" s="204"/>
      <c r="WUB1" s="204"/>
      <c r="WUC1" s="204"/>
      <c r="WUD1" s="204"/>
      <c r="WUE1" s="204"/>
      <c r="WUF1" s="204"/>
      <c r="WUG1" s="204"/>
      <c r="WUH1" s="204"/>
      <c r="WUI1" s="204"/>
      <c r="WUJ1" s="204"/>
      <c r="WUK1" s="204"/>
      <c r="WUL1" s="204"/>
      <c r="WUM1" s="204"/>
      <c r="WUN1" s="204"/>
      <c r="WUO1" s="204"/>
      <c r="WUP1" s="204"/>
      <c r="WUQ1" s="204"/>
      <c r="WUR1" s="204"/>
      <c r="WUS1" s="204"/>
      <c r="WUT1" s="204"/>
      <c r="WUU1" s="204"/>
      <c r="WUV1" s="204"/>
      <c r="WUW1" s="204"/>
      <c r="WUX1" s="204"/>
      <c r="WUY1" s="204"/>
      <c r="WUZ1" s="204"/>
      <c r="WVA1" s="204"/>
      <c r="WVB1" s="204"/>
      <c r="WVC1" s="204"/>
      <c r="WVD1" s="204"/>
      <c r="WVE1" s="204"/>
      <c r="WVF1" s="204"/>
      <c r="WVG1" s="204"/>
      <c r="WVH1" s="204"/>
      <c r="WVI1" s="204"/>
      <c r="WVJ1" s="204"/>
      <c r="WVK1" s="204"/>
      <c r="WVL1" s="204"/>
      <c r="WVM1" s="204"/>
      <c r="WVN1" s="204"/>
      <c r="WVO1" s="204"/>
      <c r="WVP1" s="204"/>
      <c r="WVQ1" s="204"/>
      <c r="WVR1" s="204"/>
      <c r="WVS1" s="204"/>
      <c r="WVT1" s="204"/>
      <c r="WVU1" s="204"/>
      <c r="WVV1" s="204"/>
      <c r="WVW1" s="204"/>
      <c r="WVX1" s="204"/>
      <c r="WVY1" s="204"/>
      <c r="WVZ1" s="204"/>
      <c r="WWA1" s="204"/>
      <c r="WWB1" s="204"/>
      <c r="WWC1" s="204"/>
      <c r="WWD1" s="204"/>
      <c r="WWE1" s="204"/>
      <c r="WWF1" s="204"/>
      <c r="WWG1" s="204"/>
      <c r="WWH1" s="204"/>
      <c r="WWI1" s="204"/>
      <c r="WWJ1" s="204"/>
      <c r="WWK1" s="204"/>
      <c r="WWL1" s="204"/>
      <c r="WWM1" s="204"/>
      <c r="WWN1" s="204"/>
      <c r="WWO1" s="204"/>
      <c r="WWP1" s="204"/>
      <c r="WWQ1" s="204"/>
      <c r="WWR1" s="204"/>
      <c r="WWS1" s="204"/>
      <c r="WWT1" s="204"/>
      <c r="WWU1" s="204"/>
      <c r="WWV1" s="204"/>
      <c r="WWW1" s="204"/>
      <c r="WWX1" s="204"/>
      <c r="WWY1" s="204"/>
      <c r="WWZ1" s="204"/>
      <c r="WXA1" s="204"/>
      <c r="WXB1" s="204"/>
      <c r="WXC1" s="204"/>
      <c r="WXD1" s="204"/>
      <c r="WXE1" s="204"/>
      <c r="WXF1" s="204"/>
      <c r="WXG1" s="204"/>
      <c r="WXH1" s="204"/>
      <c r="WXI1" s="204"/>
      <c r="WXJ1" s="204"/>
      <c r="WXK1" s="204"/>
      <c r="WXL1" s="204"/>
      <c r="WXM1" s="204"/>
      <c r="WXN1" s="204"/>
      <c r="WXO1" s="204"/>
      <c r="WXP1" s="204"/>
      <c r="WXQ1" s="204"/>
      <c r="WXR1" s="204"/>
      <c r="WXS1" s="204"/>
      <c r="WXT1" s="204"/>
      <c r="WXU1" s="204"/>
      <c r="WXV1" s="204"/>
      <c r="WXW1" s="204"/>
      <c r="WXX1" s="204"/>
      <c r="WXY1" s="204"/>
      <c r="WXZ1" s="204"/>
      <c r="WYA1" s="204"/>
      <c r="WYB1" s="204"/>
      <c r="WYC1" s="204"/>
      <c r="WYD1" s="204"/>
      <c r="WYE1" s="204"/>
      <c r="WYF1" s="204"/>
      <c r="WYG1" s="204"/>
      <c r="WYH1" s="204"/>
      <c r="WYI1" s="204"/>
      <c r="WYJ1" s="204"/>
      <c r="WYK1" s="204"/>
      <c r="WYL1" s="204"/>
      <c r="WYM1" s="204"/>
      <c r="WYN1" s="204"/>
      <c r="WYO1" s="204"/>
      <c r="WYP1" s="204"/>
      <c r="WYQ1" s="204"/>
      <c r="WYR1" s="204"/>
      <c r="WYS1" s="204"/>
      <c r="WYT1" s="204"/>
      <c r="WYU1" s="204"/>
      <c r="WYV1" s="204"/>
      <c r="WYW1" s="204"/>
      <c r="WYX1" s="204"/>
      <c r="WYY1" s="204"/>
      <c r="WYZ1" s="204"/>
      <c r="WZA1" s="204"/>
      <c r="WZB1" s="204"/>
      <c r="WZC1" s="204"/>
      <c r="WZD1" s="204"/>
      <c r="WZE1" s="204"/>
      <c r="WZF1" s="204"/>
      <c r="WZG1" s="204"/>
      <c r="WZH1" s="204"/>
      <c r="WZI1" s="204"/>
      <c r="WZJ1" s="204"/>
      <c r="WZK1" s="204"/>
      <c r="WZL1" s="204"/>
      <c r="WZM1" s="204"/>
      <c r="WZN1" s="204"/>
      <c r="WZO1" s="204"/>
      <c r="WZP1" s="204"/>
      <c r="WZQ1" s="204"/>
      <c r="WZR1" s="204"/>
      <c r="WZS1" s="204"/>
      <c r="WZT1" s="204"/>
      <c r="WZU1" s="204"/>
      <c r="WZV1" s="204"/>
      <c r="WZW1" s="204"/>
      <c r="WZX1" s="204"/>
      <c r="WZY1" s="204"/>
      <c r="WZZ1" s="204"/>
      <c r="XAA1" s="204"/>
      <c r="XAB1" s="204"/>
      <c r="XAC1" s="204"/>
      <c r="XAD1" s="204"/>
      <c r="XAE1" s="204"/>
      <c r="XAF1" s="204"/>
      <c r="XAG1" s="204"/>
      <c r="XAH1" s="204"/>
      <c r="XAI1" s="204"/>
      <c r="XAJ1" s="204"/>
      <c r="XAK1" s="204"/>
      <c r="XAL1" s="204"/>
      <c r="XAM1" s="204"/>
      <c r="XAN1" s="204"/>
      <c r="XAO1" s="204"/>
      <c r="XAP1" s="204"/>
      <c r="XAQ1" s="204"/>
      <c r="XAR1" s="204"/>
      <c r="XAS1" s="204"/>
      <c r="XAT1" s="204"/>
      <c r="XAU1" s="204"/>
      <c r="XAV1" s="204"/>
      <c r="XAW1" s="204"/>
      <c r="XAX1" s="204"/>
      <c r="XAY1" s="204"/>
      <c r="XAZ1" s="204"/>
      <c r="XBA1" s="204"/>
      <c r="XBB1" s="204"/>
      <c r="XBC1" s="204"/>
      <c r="XBD1" s="204"/>
      <c r="XBE1" s="204"/>
      <c r="XBF1" s="204"/>
      <c r="XBG1" s="204"/>
      <c r="XBH1" s="204"/>
      <c r="XBI1" s="204"/>
      <c r="XBJ1" s="204"/>
      <c r="XBK1" s="204"/>
      <c r="XBL1" s="204"/>
      <c r="XBM1" s="204"/>
      <c r="XBN1" s="204"/>
      <c r="XBO1" s="204"/>
      <c r="XBP1" s="204"/>
      <c r="XBQ1" s="204"/>
      <c r="XBR1" s="204"/>
      <c r="XBS1" s="204"/>
      <c r="XBT1" s="204"/>
      <c r="XBU1" s="204"/>
      <c r="XBV1" s="204"/>
      <c r="XBW1" s="204"/>
      <c r="XBX1" s="204"/>
      <c r="XBY1" s="204"/>
      <c r="XBZ1" s="204"/>
      <c r="XCA1" s="204"/>
      <c r="XCB1" s="204"/>
      <c r="XCC1" s="204"/>
      <c r="XCD1" s="204"/>
      <c r="XCE1" s="204"/>
      <c r="XCF1" s="204"/>
      <c r="XCG1" s="204"/>
      <c r="XCH1" s="204"/>
      <c r="XCI1" s="204"/>
      <c r="XCJ1" s="204"/>
      <c r="XCK1" s="204"/>
      <c r="XCL1" s="204"/>
      <c r="XCM1" s="204"/>
      <c r="XCN1" s="204"/>
      <c r="XCO1" s="204"/>
      <c r="XCP1" s="204"/>
      <c r="XCQ1" s="204"/>
      <c r="XCR1" s="204"/>
      <c r="XCS1" s="204"/>
      <c r="XCT1" s="204"/>
      <c r="XCU1" s="204"/>
      <c r="XCV1" s="204"/>
      <c r="XCW1" s="204"/>
      <c r="XCX1" s="204"/>
      <c r="XCY1" s="204"/>
      <c r="XCZ1" s="204"/>
      <c r="XDA1" s="204"/>
      <c r="XDB1" s="204"/>
      <c r="XDC1" s="204"/>
      <c r="XDD1" s="204"/>
      <c r="XDE1" s="204"/>
      <c r="XDF1" s="204"/>
      <c r="XDG1" s="204"/>
      <c r="XDH1" s="204"/>
      <c r="XDI1" s="204"/>
      <c r="XDJ1" s="204"/>
      <c r="XDK1" s="204"/>
      <c r="XDL1" s="204"/>
      <c r="XDM1" s="204"/>
      <c r="XDN1" s="204"/>
      <c r="XDO1" s="204"/>
      <c r="XDP1" s="204"/>
      <c r="XDQ1" s="204"/>
      <c r="XDR1" s="204"/>
      <c r="XDS1" s="204"/>
      <c r="XDT1" s="204"/>
      <c r="XDU1" s="204"/>
      <c r="XDV1" s="204"/>
      <c r="XDW1" s="204"/>
      <c r="XDX1" s="204"/>
      <c r="XDY1" s="204"/>
      <c r="XDZ1" s="204"/>
      <c r="XEA1" s="204"/>
      <c r="XEB1" s="204"/>
      <c r="XEC1" s="204"/>
      <c r="XED1" s="204"/>
      <c r="XEE1" s="204"/>
      <c r="XEF1" s="204"/>
      <c r="XEG1" s="204"/>
      <c r="XEH1" s="204"/>
      <c r="XEI1" s="204"/>
      <c r="XEJ1" s="204"/>
      <c r="XEK1" s="204"/>
      <c r="XEL1" s="204"/>
      <c r="XEM1" s="204"/>
      <c r="XEN1" s="204"/>
      <c r="XEO1" s="204"/>
      <c r="XEP1" s="204"/>
      <c r="XEQ1" s="204"/>
      <c r="XER1" s="204"/>
      <c r="XES1" s="204"/>
      <c r="XET1" s="204"/>
      <c r="XEU1" s="204"/>
      <c r="XEV1" s="204"/>
      <c r="XEW1" s="204"/>
      <c r="XEX1" s="204"/>
      <c r="XEY1" s="204"/>
      <c r="XEZ1" s="204"/>
      <c r="XFA1" s="204"/>
      <c r="XFB1" s="204"/>
      <c r="XFC1" s="204"/>
      <c r="XFD1" s="204"/>
    </row>
    <row r="2" customFormat="1" ht="30" customHeight="1" spans="1:12">
      <c r="A2" s="1035" t="s">
        <v>1</v>
      </c>
      <c r="B2" s="1035"/>
      <c r="C2" s="1035"/>
      <c r="D2" s="1035"/>
      <c r="E2" s="1035"/>
      <c r="F2" s="1035"/>
      <c r="G2" s="1036"/>
      <c r="H2" s="1036"/>
      <c r="I2" s="1036"/>
      <c r="J2" s="1050"/>
      <c r="K2" s="1050"/>
      <c r="L2" s="1"/>
    </row>
    <row r="3" s="943" customFormat="1" ht="34" customHeight="1" spans="1:7">
      <c r="A3" s="946" t="s">
        <v>321</v>
      </c>
      <c r="B3" s="946"/>
      <c r="C3" s="946"/>
      <c r="D3" s="946"/>
      <c r="E3" s="946"/>
      <c r="F3" s="946"/>
      <c r="G3" s="1037" t="s">
        <v>105</v>
      </c>
    </row>
    <row r="4" s="943" customFormat="1" ht="24" customHeight="1" spans="1:7">
      <c r="A4" s="1206" t="s">
        <v>322</v>
      </c>
      <c r="B4" s="1207"/>
      <c r="C4" s="1206" t="s">
        <v>323</v>
      </c>
      <c r="D4" s="1206" t="s">
        <v>324</v>
      </c>
      <c r="E4" s="1206" t="s">
        <v>323</v>
      </c>
      <c r="F4" s="1206" t="s">
        <v>324</v>
      </c>
      <c r="G4" s="944"/>
    </row>
    <row r="5" s="943" customFormat="1" ht="17" customHeight="1" spans="1:7">
      <c r="A5" s="1208" t="s">
        <v>325</v>
      </c>
      <c r="B5" s="1209"/>
      <c r="C5" s="1044">
        <v>0.05</v>
      </c>
      <c r="D5" s="1045">
        <v>79.6</v>
      </c>
      <c r="E5" s="1044">
        <v>8</v>
      </c>
      <c r="F5" s="1210">
        <v>456</v>
      </c>
      <c r="G5" s="944"/>
    </row>
    <row r="6" s="943" customFormat="1" ht="17" customHeight="1" spans="1:7">
      <c r="A6" s="1208"/>
      <c r="B6" s="1209"/>
      <c r="C6" s="1044">
        <v>0.1</v>
      </c>
      <c r="D6" s="1045">
        <v>82.2</v>
      </c>
      <c r="E6" s="1044">
        <v>8.5</v>
      </c>
      <c r="F6" s="1210">
        <v>474.5</v>
      </c>
      <c r="G6" s="944"/>
    </row>
    <row r="7" s="943" customFormat="1" ht="17" customHeight="1" spans="1:7">
      <c r="A7" s="1208"/>
      <c r="B7" s="1209"/>
      <c r="C7" s="1044">
        <v>0.15</v>
      </c>
      <c r="D7" s="1045">
        <v>84.8</v>
      </c>
      <c r="E7" s="1044">
        <v>9</v>
      </c>
      <c r="F7" s="1210">
        <v>493</v>
      </c>
      <c r="G7" s="944"/>
    </row>
    <row r="8" s="943" customFormat="1" ht="17" customHeight="1" spans="1:7">
      <c r="A8" s="1208"/>
      <c r="B8" s="1209"/>
      <c r="C8" s="1044">
        <v>0.2</v>
      </c>
      <c r="D8" s="1045">
        <v>87.4</v>
      </c>
      <c r="E8" s="1044">
        <v>9.5</v>
      </c>
      <c r="F8" s="1210">
        <v>511.5</v>
      </c>
      <c r="G8" s="944"/>
    </row>
    <row r="9" s="943" customFormat="1" ht="17" customHeight="1" spans="1:7">
      <c r="A9" s="1208"/>
      <c r="B9" s="1209"/>
      <c r="C9" s="1044">
        <v>0.25</v>
      </c>
      <c r="D9" s="1045">
        <v>90</v>
      </c>
      <c r="E9" s="1044">
        <v>10</v>
      </c>
      <c r="F9" s="1210">
        <v>536.5</v>
      </c>
      <c r="G9" s="944"/>
    </row>
    <row r="10" s="943" customFormat="1" ht="17" customHeight="1" spans="1:7">
      <c r="A10" s="1208"/>
      <c r="B10" s="1209"/>
      <c r="C10" s="1044">
        <v>0.3</v>
      </c>
      <c r="D10" s="1045">
        <v>92.6</v>
      </c>
      <c r="E10" s="1046">
        <v>10.5</v>
      </c>
      <c r="F10" s="1210">
        <v>548</v>
      </c>
      <c r="G10" s="944"/>
    </row>
    <row r="11" s="943" customFormat="1" ht="17" customHeight="1" spans="1:7">
      <c r="A11" s="1208"/>
      <c r="B11" s="1209"/>
      <c r="C11" s="1044">
        <v>0.35</v>
      </c>
      <c r="D11" s="1045">
        <v>95.2</v>
      </c>
      <c r="E11" s="1046">
        <v>11</v>
      </c>
      <c r="F11" s="1210">
        <v>566</v>
      </c>
      <c r="G11" s="944"/>
    </row>
    <row r="12" s="943" customFormat="1" ht="17" customHeight="1" spans="1:7">
      <c r="A12" s="1208"/>
      <c r="B12" s="1209"/>
      <c r="C12" s="1044">
        <v>0.4</v>
      </c>
      <c r="D12" s="1045">
        <v>97.8</v>
      </c>
      <c r="E12" s="1046">
        <v>11.5</v>
      </c>
      <c r="F12" s="1210">
        <v>584</v>
      </c>
      <c r="G12" s="944"/>
    </row>
    <row r="13" s="943" customFormat="1" ht="17" customHeight="1" spans="1:7">
      <c r="A13" s="1208"/>
      <c r="B13" s="1209"/>
      <c r="C13" s="1044">
        <v>0.45</v>
      </c>
      <c r="D13" s="1045">
        <v>100.4</v>
      </c>
      <c r="E13" s="1046">
        <v>12</v>
      </c>
      <c r="F13" s="1210">
        <v>602</v>
      </c>
      <c r="G13" s="944"/>
    </row>
    <row r="14" s="943" customFormat="1" ht="17" customHeight="1" spans="1:7">
      <c r="A14" s="1208"/>
      <c r="B14" s="1209"/>
      <c r="C14" s="1044">
        <v>0.5</v>
      </c>
      <c r="D14" s="1045">
        <v>103</v>
      </c>
      <c r="E14" s="1046">
        <v>12.5</v>
      </c>
      <c r="F14" s="1210">
        <v>620</v>
      </c>
      <c r="G14" s="944"/>
    </row>
    <row r="15" s="943" customFormat="1" ht="17" customHeight="1" spans="1:7">
      <c r="A15" s="1208"/>
      <c r="B15" s="1209"/>
      <c r="C15" s="1044">
        <v>1</v>
      </c>
      <c r="D15" s="1045">
        <v>129</v>
      </c>
      <c r="E15" s="1046">
        <v>13</v>
      </c>
      <c r="F15" s="1210">
        <v>638</v>
      </c>
      <c r="G15" s="944"/>
    </row>
    <row r="16" s="943" customFormat="1" ht="17" customHeight="1" spans="1:7">
      <c r="A16" s="1208"/>
      <c r="B16" s="1209"/>
      <c r="C16" s="1044">
        <v>1.5</v>
      </c>
      <c r="D16" s="1045">
        <v>155</v>
      </c>
      <c r="E16" s="1046">
        <v>13.5</v>
      </c>
      <c r="F16" s="1210">
        <v>656</v>
      </c>
      <c r="G16" s="944"/>
    </row>
    <row r="17" s="943" customFormat="1" ht="17" customHeight="1" spans="1:7">
      <c r="A17" s="1208"/>
      <c r="B17" s="1209"/>
      <c r="C17" s="1044">
        <v>2</v>
      </c>
      <c r="D17" s="1045">
        <v>181</v>
      </c>
      <c r="E17" s="1046">
        <v>14</v>
      </c>
      <c r="F17" s="1210">
        <v>674</v>
      </c>
      <c r="G17" s="944"/>
    </row>
    <row r="18" s="943" customFormat="1" ht="17" customHeight="1" spans="1:7">
      <c r="A18" s="1208"/>
      <c r="B18" s="1209"/>
      <c r="C18" s="1044">
        <v>2.5</v>
      </c>
      <c r="D18" s="1045">
        <v>192.5</v>
      </c>
      <c r="E18" s="1046">
        <v>14.5</v>
      </c>
      <c r="F18" s="1210">
        <v>692</v>
      </c>
      <c r="G18" s="944"/>
    </row>
    <row r="19" s="943" customFormat="1" ht="17" customHeight="1" spans="1:7">
      <c r="A19" s="1208"/>
      <c r="B19" s="1209"/>
      <c r="C19" s="1044">
        <v>3</v>
      </c>
      <c r="D19" s="1045">
        <v>211</v>
      </c>
      <c r="E19" s="1046">
        <v>15</v>
      </c>
      <c r="F19" s="1210">
        <v>710</v>
      </c>
      <c r="G19" s="944"/>
    </row>
    <row r="20" s="943" customFormat="1" ht="17" customHeight="1" spans="1:7">
      <c r="A20" s="1208"/>
      <c r="B20" s="1209"/>
      <c r="C20" s="1044">
        <v>3.5</v>
      </c>
      <c r="D20" s="1045">
        <v>229.5</v>
      </c>
      <c r="E20" s="1046">
        <v>15.5</v>
      </c>
      <c r="F20" s="1210">
        <v>728</v>
      </c>
      <c r="G20" s="944"/>
    </row>
    <row r="21" s="943" customFormat="1" ht="17" customHeight="1" spans="1:7">
      <c r="A21" s="1208"/>
      <c r="B21" s="1209"/>
      <c r="C21" s="1044">
        <v>4</v>
      </c>
      <c r="D21" s="1045">
        <v>248</v>
      </c>
      <c r="E21" s="1046">
        <v>16</v>
      </c>
      <c r="F21" s="1210">
        <v>746</v>
      </c>
      <c r="G21" s="944"/>
    </row>
    <row r="22" s="943" customFormat="1" ht="17" customHeight="1" spans="1:7">
      <c r="A22" s="1208"/>
      <c r="B22" s="1209"/>
      <c r="C22" s="1044">
        <v>4.5</v>
      </c>
      <c r="D22" s="1045">
        <v>266.5</v>
      </c>
      <c r="E22" s="1046">
        <v>16.5</v>
      </c>
      <c r="F22" s="1210">
        <v>764</v>
      </c>
      <c r="G22" s="944"/>
    </row>
    <row r="23" s="943" customFormat="1" ht="17" customHeight="1" spans="1:7">
      <c r="A23" s="1208"/>
      <c r="B23" s="1209"/>
      <c r="C23" s="1044">
        <v>5</v>
      </c>
      <c r="D23" s="1045">
        <v>345</v>
      </c>
      <c r="E23" s="1046">
        <v>17</v>
      </c>
      <c r="F23" s="1210">
        <v>782</v>
      </c>
      <c r="G23" s="944"/>
    </row>
    <row r="24" s="943" customFormat="1" ht="17" customHeight="1" spans="1:7">
      <c r="A24" s="1208"/>
      <c r="B24" s="1209"/>
      <c r="C24" s="1044">
        <v>5.5</v>
      </c>
      <c r="D24" s="1045">
        <v>363.5</v>
      </c>
      <c r="E24" s="1046">
        <v>17.5</v>
      </c>
      <c r="F24" s="1210">
        <v>800</v>
      </c>
      <c r="G24" s="944"/>
    </row>
    <row r="25" s="943" customFormat="1" ht="17" customHeight="1" spans="1:7">
      <c r="A25" s="1208"/>
      <c r="B25" s="1209"/>
      <c r="C25" s="1044">
        <v>6</v>
      </c>
      <c r="D25" s="1045">
        <v>382</v>
      </c>
      <c r="E25" s="1046">
        <v>18</v>
      </c>
      <c r="F25" s="1210">
        <v>818</v>
      </c>
      <c r="G25" s="944"/>
    </row>
    <row r="26" s="943" customFormat="1" ht="17" customHeight="1" spans="1:7">
      <c r="A26" s="1208"/>
      <c r="B26" s="1209"/>
      <c r="C26" s="1044">
        <v>6.5</v>
      </c>
      <c r="D26" s="1045">
        <v>400.5</v>
      </c>
      <c r="E26" s="1046">
        <v>18.5</v>
      </c>
      <c r="F26" s="1210">
        <v>836</v>
      </c>
      <c r="G26" s="944"/>
    </row>
    <row r="27" s="943" customFormat="1" ht="17" customHeight="1" spans="1:7">
      <c r="A27" s="1208"/>
      <c r="B27" s="1209"/>
      <c r="C27" s="1044">
        <v>7</v>
      </c>
      <c r="D27" s="1045">
        <v>419</v>
      </c>
      <c r="E27" s="1046">
        <v>19</v>
      </c>
      <c r="F27" s="1210">
        <v>854</v>
      </c>
      <c r="G27" s="944"/>
    </row>
    <row r="28" s="943" customFormat="1" ht="17" customHeight="1" spans="1:7">
      <c r="A28" s="1208"/>
      <c r="B28" s="1209"/>
      <c r="C28" s="1044">
        <v>7.5</v>
      </c>
      <c r="D28" s="1045">
        <v>437.5</v>
      </c>
      <c r="E28" s="1046">
        <v>19.5</v>
      </c>
      <c r="F28" s="1210">
        <v>872</v>
      </c>
      <c r="G28" s="944"/>
    </row>
    <row r="29" s="943" customFormat="1" ht="17" customHeight="1" spans="1:7">
      <c r="A29" s="1208"/>
      <c r="B29" s="1209"/>
      <c r="C29" s="1044">
        <v>8</v>
      </c>
      <c r="D29" s="1045">
        <v>456</v>
      </c>
      <c r="E29" s="1046">
        <v>20</v>
      </c>
      <c r="F29" s="1210">
        <v>890</v>
      </c>
      <c r="G29" s="944"/>
    </row>
    <row r="30" s="943" customFormat="1" ht="30" customHeight="1" spans="1:7">
      <c r="A30" s="1211" t="s">
        <v>326</v>
      </c>
      <c r="B30" s="1212"/>
      <c r="C30" s="1212"/>
      <c r="D30" s="1212"/>
      <c r="E30" s="1212"/>
      <c r="F30" s="1212"/>
      <c r="G30" s="944"/>
    </row>
    <row r="31" s="943" customFormat="1" ht="30" customHeight="1" spans="1:7">
      <c r="A31" s="1213" t="s">
        <v>327</v>
      </c>
      <c r="B31" s="1214"/>
      <c r="C31" s="1214"/>
      <c r="D31" s="1214"/>
      <c r="E31" s="1214"/>
      <c r="F31" s="1215"/>
      <c r="G31" s="944"/>
    </row>
    <row r="32" s="943" customFormat="1" ht="30" customHeight="1" spans="1:7">
      <c r="A32" s="1216" t="s">
        <v>328</v>
      </c>
      <c r="B32" s="1216"/>
      <c r="C32" s="1216"/>
      <c r="D32" s="1216"/>
      <c r="E32" s="1216"/>
      <c r="F32" s="1216"/>
      <c r="G32" s="944"/>
    </row>
    <row r="33" s="943" customFormat="1" ht="18" spans="1:7">
      <c r="A33" s="1217" t="s">
        <v>329</v>
      </c>
      <c r="B33" s="1217"/>
      <c r="C33" s="1217"/>
      <c r="D33" s="1217"/>
      <c r="E33" s="1217"/>
      <c r="F33" s="1217"/>
      <c r="G33" s="944"/>
    </row>
    <row r="34" s="943" customFormat="1" spans="7:7">
      <c r="G34" s="944"/>
    </row>
    <row r="35" s="943" customFormat="1" spans="7:7">
      <c r="G35" s="944"/>
    </row>
    <row r="36" s="943" customFormat="1" spans="7:7">
      <c r="G36" s="944"/>
    </row>
    <row r="37" s="943" customFormat="1" spans="7:7">
      <c r="G37" s="944"/>
    </row>
    <row r="38" s="943" customFormat="1" spans="7:7">
      <c r="G38" s="944"/>
    </row>
    <row r="39" s="943" customFormat="1" spans="7:7">
      <c r="G39" s="944"/>
    </row>
    <row r="40" s="943" customFormat="1" spans="7:7">
      <c r="G40" s="944"/>
    </row>
    <row r="41" s="943" customFormat="1" spans="7:7">
      <c r="G41" s="944"/>
    </row>
    <row r="42" s="943" customFormat="1" spans="7:7">
      <c r="G42" s="944"/>
    </row>
    <row r="43" s="943" customFormat="1" spans="7:7">
      <c r="G43" s="944"/>
    </row>
    <row r="44" s="943" customFormat="1" spans="7:7">
      <c r="G44" s="944"/>
    </row>
    <row r="45" s="943" customFormat="1" spans="7:7">
      <c r="G45" s="944"/>
    </row>
    <row r="46" s="943" customFormat="1" spans="7:7">
      <c r="G46" s="944"/>
    </row>
    <row r="47" s="943" customFormat="1" spans="7:7">
      <c r="G47" s="944"/>
    </row>
    <row r="48" s="943" customFormat="1" spans="7:7">
      <c r="G48" s="944"/>
    </row>
    <row r="49" s="943" customFormat="1" spans="7:7">
      <c r="G49" s="944"/>
    </row>
    <row r="50" s="943" customFormat="1" spans="7:7">
      <c r="G50" s="944"/>
    </row>
    <row r="51" s="943" customFormat="1" spans="7:7">
      <c r="G51" s="944"/>
    </row>
    <row r="52" s="943" customFormat="1" spans="7:7">
      <c r="G52" s="944"/>
    </row>
    <row r="53" s="943" customFormat="1" spans="7:7">
      <c r="G53" s="944"/>
    </row>
    <row r="54" s="943" customFormat="1" spans="7:7">
      <c r="G54" s="944"/>
    </row>
    <row r="55" s="943" customFormat="1" spans="7:7">
      <c r="G55" s="944"/>
    </row>
    <row r="56" s="943" customFormat="1" spans="7:7">
      <c r="G56" s="944"/>
    </row>
    <row r="57" s="943" customFormat="1" spans="7:7">
      <c r="G57" s="944"/>
    </row>
    <row r="58" s="943" customFormat="1" spans="7:7">
      <c r="G58" s="944"/>
    </row>
    <row r="59" s="943" customFormat="1" spans="7:7">
      <c r="G59" s="944"/>
    </row>
    <row r="60" s="943" customFormat="1" spans="7:7">
      <c r="G60" s="944"/>
    </row>
    <row r="61" s="943" customFormat="1" spans="7:7">
      <c r="G61" s="944"/>
    </row>
    <row r="62" s="943" customFormat="1" spans="7:7">
      <c r="G62" s="944"/>
    </row>
    <row r="63" s="943" customFormat="1" spans="7:7">
      <c r="G63" s="944"/>
    </row>
    <row r="64" s="943" customFormat="1" spans="7:7">
      <c r="G64" s="944"/>
    </row>
    <row r="65" s="943" customFormat="1" spans="7:7">
      <c r="G65" s="944"/>
    </row>
    <row r="66" s="943" customFormat="1" spans="7:7">
      <c r="G66" s="944"/>
    </row>
    <row r="67" s="943" customFormat="1" spans="7:7">
      <c r="G67" s="944"/>
    </row>
    <row r="68" s="943" customFormat="1" spans="7:7">
      <c r="G68" s="944"/>
    </row>
    <row r="69" s="943" customFormat="1" spans="7:7">
      <c r="G69" s="944"/>
    </row>
    <row r="70" s="943" customFormat="1" spans="7:7">
      <c r="G70" s="944"/>
    </row>
    <row r="71" s="943" customFormat="1" spans="7:7">
      <c r="G71" s="944"/>
    </row>
    <row r="72" s="943" customFormat="1" spans="7:7">
      <c r="G72" s="944"/>
    </row>
    <row r="73" s="943" customFormat="1" spans="7:7">
      <c r="G73" s="944"/>
    </row>
    <row r="74" s="943" customFormat="1" spans="7:7">
      <c r="G74" s="944"/>
    </row>
    <row r="75" s="943" customFormat="1" spans="7:7">
      <c r="G75" s="944"/>
    </row>
    <row r="76" s="943" customFormat="1" spans="7:7">
      <c r="G76" s="944"/>
    </row>
    <row r="77" s="943" customFormat="1" spans="7:7">
      <c r="G77" s="944"/>
    </row>
    <row r="78" s="943" customFormat="1" spans="7:7">
      <c r="G78" s="944"/>
    </row>
    <row r="79" s="943" customFormat="1" spans="7:7">
      <c r="G79" s="944"/>
    </row>
    <row r="80" s="943" customFormat="1" spans="7:7">
      <c r="G80" s="944"/>
    </row>
    <row r="81" s="943" customFormat="1" spans="7:7">
      <c r="G81" s="944"/>
    </row>
    <row r="82" s="943" customFormat="1" spans="7:7">
      <c r="G82" s="944"/>
    </row>
    <row r="83" s="943" customFormat="1" spans="7:7">
      <c r="G83" s="944"/>
    </row>
    <row r="84" s="943" customFormat="1" spans="7:7">
      <c r="G84" s="944"/>
    </row>
    <row r="85" s="943" customFormat="1" spans="7:7">
      <c r="G85" s="944"/>
    </row>
    <row r="86" s="943" customFormat="1" spans="7:7">
      <c r="G86" s="944"/>
    </row>
    <row r="87" s="943" customFormat="1" spans="7:7">
      <c r="G87" s="944"/>
    </row>
    <row r="88" s="943" customFormat="1" spans="7:7">
      <c r="G88" s="944"/>
    </row>
    <row r="89" s="943" customFormat="1" spans="7:7">
      <c r="G89" s="944"/>
    </row>
    <row r="90" s="943" customFormat="1" spans="7:7">
      <c r="G90" s="944"/>
    </row>
    <row r="91" s="943" customFormat="1" spans="7:7">
      <c r="G91" s="944"/>
    </row>
    <row r="92" s="943" customFormat="1" spans="7:7">
      <c r="G92" s="944"/>
    </row>
    <row r="93" s="943" customFormat="1" spans="7:7">
      <c r="G93" s="944"/>
    </row>
    <row r="94" s="943" customFormat="1" spans="7:7">
      <c r="G94" s="944"/>
    </row>
    <row r="95" s="943" customFormat="1" spans="7:7">
      <c r="G95" s="944"/>
    </row>
    <row r="96" s="943" customFormat="1" spans="7:7">
      <c r="G96" s="944"/>
    </row>
    <row r="97" s="943" customFormat="1" spans="7:7">
      <c r="G97" s="944"/>
    </row>
    <row r="98" s="943" customFormat="1" spans="7:7">
      <c r="G98" s="944"/>
    </row>
    <row r="99" s="943" customFormat="1" spans="7:7">
      <c r="G99" s="944"/>
    </row>
    <row r="100" s="943" customFormat="1" spans="7:7">
      <c r="G100" s="944"/>
    </row>
    <row r="101" s="943" customFormat="1" spans="7:7">
      <c r="G101" s="944"/>
    </row>
    <row r="102" s="943" customFormat="1" spans="7:7">
      <c r="G102" s="944"/>
    </row>
    <row r="103" s="943" customFormat="1" spans="7:7">
      <c r="G103" s="944"/>
    </row>
    <row r="104" s="943" customFormat="1" spans="7:7">
      <c r="G104" s="944"/>
    </row>
    <row r="105" s="943" customFormat="1" spans="7:7">
      <c r="G105" s="944"/>
    </row>
    <row r="106" s="943" customFormat="1" spans="7:7">
      <c r="G106" s="944"/>
    </row>
    <row r="107" s="943" customFormat="1" spans="7:7">
      <c r="G107" s="944"/>
    </row>
    <row r="108" s="943" customFormat="1" spans="7:7">
      <c r="G108" s="944"/>
    </row>
    <row r="109" s="943" customFormat="1" spans="7:7">
      <c r="G109" s="944"/>
    </row>
    <row r="110" s="943" customFormat="1" spans="7:7">
      <c r="G110" s="944"/>
    </row>
    <row r="111" s="943" customFormat="1" spans="7:7">
      <c r="G111" s="944"/>
    </row>
    <row r="112" s="943" customFormat="1" spans="7:7">
      <c r="G112" s="944"/>
    </row>
    <row r="113" s="943" customFormat="1" spans="7:7">
      <c r="G113" s="944"/>
    </row>
    <row r="114" s="943" customFormat="1" spans="7:7">
      <c r="G114" s="944"/>
    </row>
    <row r="115" s="943" customFormat="1" spans="7:7">
      <c r="G115" s="944"/>
    </row>
    <row r="116" s="943" customFormat="1" spans="7:7">
      <c r="G116" s="944"/>
    </row>
    <row r="117" s="943" customFormat="1" spans="7:7">
      <c r="G117" s="944"/>
    </row>
    <row r="118" s="943" customFormat="1" spans="7:7">
      <c r="G118" s="944"/>
    </row>
    <row r="119" s="943" customFormat="1" spans="7:7">
      <c r="G119" s="944"/>
    </row>
    <row r="120" s="943" customFormat="1" spans="7:7">
      <c r="G120" s="944"/>
    </row>
    <row r="121" s="943" customFormat="1" spans="7:7">
      <c r="G121" s="944"/>
    </row>
    <row r="122" s="943" customFormat="1" spans="7:7">
      <c r="G122" s="944"/>
    </row>
    <row r="123" s="943" customFormat="1" spans="7:7">
      <c r="G123" s="944"/>
    </row>
    <row r="124" s="943" customFormat="1" spans="7:7">
      <c r="G124" s="944"/>
    </row>
    <row r="125" s="943" customFormat="1" spans="7:7">
      <c r="G125" s="944"/>
    </row>
    <row r="126" s="943" customFormat="1" spans="7:7">
      <c r="G126" s="944"/>
    </row>
    <row r="127" s="943" customFormat="1" spans="7:7">
      <c r="G127" s="944"/>
    </row>
    <row r="128" s="943" customFormat="1" spans="7:7">
      <c r="G128" s="944"/>
    </row>
    <row r="129" s="943" customFormat="1" spans="7:7">
      <c r="G129" s="944"/>
    </row>
    <row r="130" s="943" customFormat="1" spans="7:7">
      <c r="G130" s="944"/>
    </row>
    <row r="131" s="943" customFormat="1" spans="7:7">
      <c r="G131" s="944"/>
    </row>
    <row r="132" s="943" customFormat="1" spans="7:7">
      <c r="G132" s="944"/>
    </row>
    <row r="133" s="943" customFormat="1" spans="7:7">
      <c r="G133" s="944"/>
    </row>
    <row r="134" s="943" customFormat="1" spans="7:7">
      <c r="G134" s="944"/>
    </row>
    <row r="135" s="943" customFormat="1" spans="7:7">
      <c r="G135" s="944"/>
    </row>
    <row r="136" s="943" customFormat="1" spans="7:7">
      <c r="G136" s="944"/>
    </row>
    <row r="137" s="943" customFormat="1" spans="7:7">
      <c r="G137" s="944"/>
    </row>
    <row r="138" s="943" customFormat="1" spans="7:7">
      <c r="G138" s="944"/>
    </row>
    <row r="139" s="943" customFormat="1" spans="7:7">
      <c r="G139" s="944"/>
    </row>
    <row r="140" s="943" customFormat="1" spans="7:7">
      <c r="G140" s="944"/>
    </row>
    <row r="141" s="943" customFormat="1" spans="7:7">
      <c r="G141" s="944"/>
    </row>
    <row r="142" s="943" customFormat="1" spans="7:7">
      <c r="G142" s="944"/>
    </row>
    <row r="143" s="943" customFormat="1" spans="7:7">
      <c r="G143" s="944"/>
    </row>
    <row r="144" s="943" customFormat="1" spans="7:7">
      <c r="G144" s="944"/>
    </row>
    <row r="145" s="943" customFormat="1" spans="7:7">
      <c r="G145" s="944"/>
    </row>
    <row r="146" s="943" customFormat="1" spans="7:7">
      <c r="G146" s="944"/>
    </row>
    <row r="147" s="943" customFormat="1" spans="7:7">
      <c r="G147" s="944"/>
    </row>
    <row r="148" s="943" customFormat="1" spans="7:7">
      <c r="G148" s="944"/>
    </row>
    <row r="149" s="943" customFormat="1" spans="7:7">
      <c r="G149" s="944"/>
    </row>
    <row r="150" s="943" customFormat="1" spans="7:7">
      <c r="G150" s="944"/>
    </row>
    <row r="151" s="943" customFormat="1" spans="7:7">
      <c r="G151" s="944"/>
    </row>
    <row r="152" s="943" customFormat="1" spans="7:7">
      <c r="G152" s="944"/>
    </row>
    <row r="153" s="943" customFormat="1" spans="7:7">
      <c r="G153" s="944"/>
    </row>
    <row r="154" s="943" customFormat="1" spans="7:7">
      <c r="G154" s="944"/>
    </row>
    <row r="155" s="943" customFormat="1" spans="7:7">
      <c r="G155" s="944"/>
    </row>
    <row r="156" s="943" customFormat="1" spans="7:7">
      <c r="G156" s="944"/>
    </row>
    <row r="157" s="943" customFormat="1" spans="7:7">
      <c r="G157" s="944"/>
    </row>
    <row r="158" s="943" customFormat="1" spans="7:7">
      <c r="G158" s="944"/>
    </row>
    <row r="159" s="943" customFormat="1" spans="7:7">
      <c r="G159" s="944"/>
    </row>
    <row r="160" s="943" customFormat="1" spans="7:7">
      <c r="G160" s="944"/>
    </row>
    <row r="161" s="943" customFormat="1" spans="7:7">
      <c r="G161" s="944"/>
    </row>
    <row r="162" s="943" customFormat="1" spans="7:7">
      <c r="G162" s="944"/>
    </row>
    <row r="163" s="943" customFormat="1" spans="7:7">
      <c r="G163" s="944"/>
    </row>
    <row r="164" s="943" customFormat="1" spans="7:7">
      <c r="G164" s="944"/>
    </row>
    <row r="165" s="943" customFormat="1" spans="7:7">
      <c r="G165" s="944"/>
    </row>
    <row r="166" s="943" customFormat="1" spans="7:7">
      <c r="G166" s="944"/>
    </row>
    <row r="167" s="943" customFormat="1" spans="7:7">
      <c r="G167" s="944"/>
    </row>
    <row r="168" s="943" customFormat="1" spans="7:7">
      <c r="G168" s="944"/>
    </row>
    <row r="169" s="943" customFormat="1" spans="7:7">
      <c r="G169" s="944"/>
    </row>
    <row r="170" s="943" customFormat="1" spans="7:7">
      <c r="G170" s="944"/>
    </row>
    <row r="171" s="943" customFormat="1" spans="7:7">
      <c r="G171" s="944"/>
    </row>
    <row r="172" s="943" customFormat="1" spans="7:7">
      <c r="G172" s="944"/>
    </row>
    <row r="173" s="943" customFormat="1" spans="7:7">
      <c r="G173" s="944"/>
    </row>
    <row r="174" s="943" customFormat="1" spans="7:7">
      <c r="G174" s="944"/>
    </row>
    <row r="175" s="943" customFormat="1" spans="7:7">
      <c r="G175" s="944"/>
    </row>
    <row r="176" s="943" customFormat="1" spans="7:7">
      <c r="G176" s="944"/>
    </row>
    <row r="177" s="943" customFormat="1" spans="7:7">
      <c r="G177" s="944"/>
    </row>
    <row r="178" s="943" customFormat="1" spans="7:7">
      <c r="G178" s="944"/>
    </row>
    <row r="179" s="943" customFormat="1" spans="7:7">
      <c r="G179" s="944"/>
    </row>
    <row r="180" s="943" customFormat="1" spans="7:7">
      <c r="G180" s="944"/>
    </row>
    <row r="181" s="943" customFormat="1" spans="7:7">
      <c r="G181" s="944"/>
    </row>
    <row r="182" s="943" customFormat="1" spans="7:7">
      <c r="G182" s="944"/>
    </row>
    <row r="183" s="943" customFormat="1" spans="7:7">
      <c r="G183" s="944"/>
    </row>
    <row r="184" s="943" customFormat="1" spans="7:7">
      <c r="G184" s="944"/>
    </row>
    <row r="185" s="943" customFormat="1" spans="7:7">
      <c r="G185" s="944"/>
    </row>
    <row r="186" s="943" customFormat="1" spans="7:7">
      <c r="G186" s="944"/>
    </row>
    <row r="187" s="943" customFormat="1" spans="7:7">
      <c r="G187" s="944"/>
    </row>
    <row r="188" s="943" customFormat="1" spans="7:7">
      <c r="G188" s="944"/>
    </row>
    <row r="189" s="943" customFormat="1" spans="7:7">
      <c r="G189" s="944"/>
    </row>
    <row r="190" s="943" customFormat="1" spans="7:7">
      <c r="G190" s="944"/>
    </row>
    <row r="191" s="943" customFormat="1" spans="7:7">
      <c r="G191" s="944"/>
    </row>
    <row r="192" s="943" customFormat="1" spans="7:7">
      <c r="G192" s="944"/>
    </row>
    <row r="193" s="943" customFormat="1" spans="7:7">
      <c r="G193" s="944"/>
    </row>
    <row r="194" s="943" customFormat="1" spans="7:7">
      <c r="G194" s="944"/>
    </row>
    <row r="195" s="943" customFormat="1" spans="7:7">
      <c r="G195" s="944"/>
    </row>
    <row r="196" s="943" customFormat="1" spans="7:7">
      <c r="G196" s="944"/>
    </row>
    <row r="197" s="943" customFormat="1" spans="7:7">
      <c r="G197" s="944"/>
    </row>
    <row r="198" s="943" customFormat="1" ht="30" hidden="1" customHeight="1" spans="1:7">
      <c r="A198" s="1018" t="s">
        <v>330</v>
      </c>
      <c r="B198" s="1019" t="s">
        <v>331</v>
      </c>
      <c r="C198" s="1020" t="s">
        <v>332</v>
      </c>
      <c r="D198" s="1020"/>
      <c r="E198" s="1020"/>
      <c r="F198" s="1021"/>
      <c r="G198" s="944"/>
    </row>
    <row r="199" s="943" customFormat="1" ht="16.5" hidden="1" spans="1:7">
      <c r="A199" s="1022" t="s">
        <v>333</v>
      </c>
      <c r="B199" s="1023" t="s">
        <v>334</v>
      </c>
      <c r="C199" s="1024" t="s">
        <v>335</v>
      </c>
      <c r="D199" s="1024"/>
      <c r="E199" s="1024"/>
      <c r="F199" s="1025"/>
      <c r="G199" s="944"/>
    </row>
    <row r="200" s="943" customFormat="1" ht="16" hidden="1" customHeight="1" spans="1:7">
      <c r="A200" s="1022" t="s">
        <v>336</v>
      </c>
      <c r="B200" s="1023" t="s">
        <v>337</v>
      </c>
      <c r="C200" s="1024" t="s">
        <v>338</v>
      </c>
      <c r="D200" s="1024"/>
      <c r="E200" s="1024"/>
      <c r="F200" s="1025"/>
      <c r="G200" s="944"/>
    </row>
    <row r="201" s="943" customFormat="1" ht="32" hidden="1" customHeight="1" spans="1:7">
      <c r="A201" s="1026" t="s">
        <v>339</v>
      </c>
      <c r="B201" s="1023" t="s">
        <v>340</v>
      </c>
      <c r="C201" s="1024" t="s">
        <v>341</v>
      </c>
      <c r="D201" s="1024"/>
      <c r="E201" s="1024"/>
      <c r="F201" s="1025"/>
      <c r="G201" s="944"/>
    </row>
    <row r="202" s="943" customFormat="1" ht="29" hidden="1" customHeight="1" spans="1:7">
      <c r="A202" s="1022" t="s">
        <v>342</v>
      </c>
      <c r="B202" s="1023" t="s">
        <v>343</v>
      </c>
      <c r="C202" s="1024" t="s">
        <v>344</v>
      </c>
      <c r="D202" s="1024"/>
      <c r="E202" s="1024"/>
      <c r="F202" s="1025"/>
      <c r="G202" s="944"/>
    </row>
    <row r="203" s="943" customFormat="1" ht="27" hidden="1" customHeight="1" spans="1:7">
      <c r="A203" s="1027"/>
      <c r="B203" s="1023"/>
      <c r="C203" s="1024" t="s">
        <v>345</v>
      </c>
      <c r="D203" s="1024"/>
      <c r="E203" s="1024"/>
      <c r="F203" s="1025"/>
      <c r="G203" s="944"/>
    </row>
    <row r="204" s="943" customFormat="1" ht="16.5" hidden="1" spans="1:7">
      <c r="A204" s="1026" t="s">
        <v>346</v>
      </c>
      <c r="B204" s="1023" t="s">
        <v>347</v>
      </c>
      <c r="C204" s="1024" t="s">
        <v>348</v>
      </c>
      <c r="D204" s="1024"/>
      <c r="E204" s="1024"/>
      <c r="F204" s="1025"/>
      <c r="G204" s="944"/>
    </row>
    <row r="205" s="943" customFormat="1" ht="16.5" hidden="1" spans="1:7">
      <c r="A205" s="1026" t="s">
        <v>349</v>
      </c>
      <c r="B205" s="1023" t="s">
        <v>350</v>
      </c>
      <c r="C205" s="1024" t="s">
        <v>351</v>
      </c>
      <c r="D205" s="1024"/>
      <c r="E205" s="1024"/>
      <c r="F205" s="1025"/>
      <c r="G205" s="944"/>
    </row>
    <row r="206" s="943" customFormat="1" ht="31" hidden="1" customHeight="1" spans="1:7">
      <c r="A206" s="1022" t="s">
        <v>352</v>
      </c>
      <c r="B206" s="1023" t="s">
        <v>353</v>
      </c>
      <c r="C206" s="1024" t="s">
        <v>354</v>
      </c>
      <c r="D206" s="1024"/>
      <c r="E206" s="1024"/>
      <c r="F206" s="1025"/>
      <c r="G206" s="944"/>
    </row>
    <row r="207" s="943" customFormat="1" hidden="1" spans="1:7">
      <c r="A207" s="1027"/>
      <c r="B207" s="1023"/>
      <c r="C207" s="1024" t="s">
        <v>355</v>
      </c>
      <c r="D207" s="1024"/>
      <c r="E207" s="1024"/>
      <c r="F207" s="1025"/>
      <c r="G207" s="944"/>
    </row>
    <row r="208" s="943" customFormat="1" hidden="1" spans="1:7">
      <c r="A208" s="1027"/>
      <c r="B208" s="1023"/>
      <c r="C208" s="1024" t="s">
        <v>356</v>
      </c>
      <c r="D208" s="1024"/>
      <c r="E208" s="1024"/>
      <c r="F208" s="1025"/>
      <c r="G208" s="944"/>
    </row>
    <row r="209" s="943" customFormat="1" ht="16.5" hidden="1" spans="1:7">
      <c r="A209" s="1022" t="s">
        <v>357</v>
      </c>
      <c r="B209" s="1023" t="s">
        <v>358</v>
      </c>
      <c r="C209" s="1028" t="s">
        <v>359</v>
      </c>
      <c r="D209" s="1024"/>
      <c r="E209" s="1024"/>
      <c r="F209" s="1025"/>
      <c r="G209" s="944"/>
    </row>
    <row r="210" s="943" customFormat="1" ht="17.25" hidden="1" spans="1:7">
      <c r="A210" s="1029" t="s">
        <v>360</v>
      </c>
      <c r="B210" s="1030" t="s">
        <v>361</v>
      </c>
      <c r="C210" s="1031" t="s">
        <v>362</v>
      </c>
      <c r="D210" s="1031"/>
      <c r="E210" s="1031"/>
      <c r="F210" s="1032"/>
      <c r="G210" s="944"/>
    </row>
  </sheetData>
  <mergeCells count="26">
    <mergeCell ref="A1:F1"/>
    <mergeCell ref="A2:F2"/>
    <mergeCell ref="A3:F3"/>
    <mergeCell ref="A4:B4"/>
    <mergeCell ref="A30:F30"/>
    <mergeCell ref="A31:F31"/>
    <mergeCell ref="A32:F32"/>
    <mergeCell ref="A33:F33"/>
    <mergeCell ref="C198:F198"/>
    <mergeCell ref="C199:F199"/>
    <mergeCell ref="C200:F200"/>
    <mergeCell ref="C201:F201"/>
    <mergeCell ref="C202:F202"/>
    <mergeCell ref="C203:F203"/>
    <mergeCell ref="C204:F204"/>
    <mergeCell ref="C205:F205"/>
    <mergeCell ref="C206:F206"/>
    <mergeCell ref="C207:F207"/>
    <mergeCell ref="C208:F208"/>
    <mergeCell ref="C209:F209"/>
    <mergeCell ref="C210:F210"/>
    <mergeCell ref="A202:A203"/>
    <mergeCell ref="A206:A208"/>
    <mergeCell ref="B202:B203"/>
    <mergeCell ref="B206:B208"/>
    <mergeCell ref="A5:B29"/>
  </mergeCells>
  <hyperlinks>
    <hyperlink ref="C209" r:id="rId2" display="http://www.17track.net"/>
    <hyperlink ref="G3" location="目录!A1" display="返回总目录"/>
  </hyperlinks>
  <pageMargins left="0.75" right="0.75" top="1" bottom="1" header="0.5" footer="0.5"/>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7"/>
  </sheetPr>
  <dimension ref="A1:L86"/>
  <sheetViews>
    <sheetView workbookViewId="0">
      <selection activeCell="F13" sqref="F13:J16"/>
    </sheetView>
  </sheetViews>
  <sheetFormatPr defaultColWidth="9" defaultRowHeight="13.5"/>
  <cols>
    <col min="1" max="1" width="10.875" style="217" customWidth="1"/>
    <col min="2" max="2" width="28.25" style="217" customWidth="1"/>
    <col min="3" max="3" width="24.5" style="217" customWidth="1"/>
    <col min="4" max="4" width="21.75" style="217" customWidth="1"/>
    <col min="5" max="5" width="22.25" style="217" customWidth="1"/>
    <col min="6" max="6" width="68.25" style="217" customWidth="1"/>
    <col min="7" max="7" width="8.375" style="217" customWidth="1"/>
    <col min="8" max="16384" width="9" style="217"/>
  </cols>
  <sheetData>
    <row r="1" s="217" customFormat="1" ht="74" customHeight="1" spans="1:12">
      <c r="A1" s="1087" t="s">
        <v>104</v>
      </c>
      <c r="B1" s="1088"/>
      <c r="C1" s="1088"/>
      <c r="D1" s="1088"/>
      <c r="E1" s="1088"/>
      <c r="F1" s="1088"/>
      <c r="G1" s="1088"/>
      <c r="H1" s="1088"/>
      <c r="I1" s="1088"/>
      <c r="J1" s="1164"/>
      <c r="L1" s="1165" t="s">
        <v>105</v>
      </c>
    </row>
    <row r="2" s="217" customFormat="1" ht="45" customHeight="1" spans="1:12">
      <c r="A2" s="1089" t="s">
        <v>1</v>
      </c>
      <c r="B2" s="1090"/>
      <c r="C2" s="1090"/>
      <c r="D2" s="1090"/>
      <c r="E2" s="1090"/>
      <c r="F2" s="1090"/>
      <c r="G2" s="1090"/>
      <c r="H2" s="1090"/>
      <c r="I2" s="1090"/>
      <c r="J2" s="1166"/>
      <c r="L2" s="1167" t="s">
        <v>106</v>
      </c>
    </row>
    <row r="3" s="217" customFormat="1" ht="15" customHeight="1" spans="1:12">
      <c r="A3" s="1035"/>
      <c r="B3" s="1035"/>
      <c r="C3" s="1035"/>
      <c r="D3" s="1035"/>
      <c r="E3" s="1035"/>
      <c r="F3" s="1035"/>
      <c r="G3" s="1035"/>
      <c r="H3" s="1035"/>
      <c r="I3" s="1035"/>
      <c r="J3" s="1035"/>
      <c r="L3" s="1168" t="s">
        <v>108</v>
      </c>
    </row>
    <row r="4" s="217" customFormat="1" ht="40" customHeight="1" spans="1:12">
      <c r="A4" s="1091" t="s">
        <v>363</v>
      </c>
      <c r="B4" s="1092"/>
      <c r="C4" s="1092"/>
      <c r="D4" s="1092"/>
      <c r="E4" s="1092"/>
      <c r="F4" s="1092"/>
      <c r="G4" s="1092"/>
      <c r="H4" s="1092"/>
      <c r="I4" s="1092"/>
      <c r="J4" s="1169"/>
      <c r="L4" s="1167" t="s">
        <v>114</v>
      </c>
    </row>
    <row r="5" s="217" customFormat="1" ht="25.5" spans="1:12">
      <c r="A5" s="1093" t="s">
        <v>109</v>
      </c>
      <c r="B5" s="1094"/>
      <c r="C5" s="1095" t="s">
        <v>364</v>
      </c>
      <c r="D5" s="1095" t="s">
        <v>230</v>
      </c>
      <c r="E5" s="1095" t="s">
        <v>231</v>
      </c>
      <c r="F5" s="1096" t="s">
        <v>113</v>
      </c>
      <c r="G5" s="1096"/>
      <c r="H5" s="1096"/>
      <c r="I5" s="1096"/>
      <c r="J5" s="1170"/>
      <c r="L5" s="1167" t="s">
        <v>117</v>
      </c>
    </row>
    <row r="6" s="217" customFormat="1" ht="25.5" spans="1:10">
      <c r="A6" s="1097" t="s">
        <v>115</v>
      </c>
      <c r="B6" s="861"/>
      <c r="C6" s="1098">
        <v>36</v>
      </c>
      <c r="D6" s="1098">
        <v>36</v>
      </c>
      <c r="E6" s="1098">
        <v>36</v>
      </c>
      <c r="F6" s="1099" t="s">
        <v>365</v>
      </c>
      <c r="G6" s="1099"/>
      <c r="H6" s="1099"/>
      <c r="I6" s="1099"/>
      <c r="J6" s="1171"/>
    </row>
    <row r="7" s="217" customFormat="1" ht="25.5" spans="1:10">
      <c r="A7" s="1097" t="s">
        <v>118</v>
      </c>
      <c r="B7" s="861"/>
      <c r="C7" s="1098">
        <v>37</v>
      </c>
      <c r="D7" s="1098">
        <v>37</v>
      </c>
      <c r="E7" s="1098">
        <v>37</v>
      </c>
      <c r="F7" s="1099"/>
      <c r="G7" s="1099"/>
      <c r="H7" s="1099"/>
      <c r="I7" s="1099"/>
      <c r="J7" s="1171"/>
    </row>
    <row r="8" s="217" customFormat="1" ht="25.5" spans="1:10">
      <c r="A8" s="1097" t="s">
        <v>119</v>
      </c>
      <c r="B8" s="861"/>
      <c r="C8" s="1098">
        <v>38</v>
      </c>
      <c r="D8" s="1098">
        <v>38</v>
      </c>
      <c r="E8" s="1098">
        <v>38</v>
      </c>
      <c r="F8" s="1099"/>
      <c r="G8" s="1099"/>
      <c r="H8" s="1099"/>
      <c r="I8" s="1099"/>
      <c r="J8" s="1171"/>
    </row>
    <row r="9" s="217" customFormat="1" ht="26.25" spans="1:10">
      <c r="A9" s="1100" t="s">
        <v>120</v>
      </c>
      <c r="B9" s="1101"/>
      <c r="C9" s="1098">
        <v>39</v>
      </c>
      <c r="D9" s="1098">
        <v>39</v>
      </c>
      <c r="E9" s="1098">
        <v>39</v>
      </c>
      <c r="F9" s="1102"/>
      <c r="G9" s="1102"/>
      <c r="H9" s="1102"/>
      <c r="I9" s="1102"/>
      <c r="J9" s="1172"/>
    </row>
    <row r="10" s="217" customFormat="1" ht="15" customHeight="1" spans="1:10">
      <c r="A10" s="1103"/>
      <c r="B10" s="1103"/>
      <c r="C10" s="1103"/>
      <c r="D10" s="1103"/>
      <c r="E10" s="1103"/>
      <c r="F10" s="1103"/>
      <c r="G10" s="1103"/>
      <c r="H10" s="1103"/>
      <c r="I10" s="1103"/>
      <c r="J10" s="1103"/>
    </row>
    <row r="11" s="217" customFormat="1" ht="40" customHeight="1" spans="1:10">
      <c r="A11" s="1091" t="s">
        <v>366</v>
      </c>
      <c r="B11" s="1092"/>
      <c r="C11" s="1092"/>
      <c r="D11" s="1092"/>
      <c r="E11" s="1092"/>
      <c r="F11" s="1092"/>
      <c r="G11" s="1092"/>
      <c r="H11" s="1092"/>
      <c r="I11" s="1092"/>
      <c r="J11" s="1169"/>
    </row>
    <row r="12" s="217" customFormat="1" ht="27" customHeight="1" spans="1:10">
      <c r="A12" s="1104" t="s">
        <v>367</v>
      </c>
      <c r="B12" s="1105"/>
      <c r="C12" s="1095" t="s">
        <v>364</v>
      </c>
      <c r="D12" s="1095" t="s">
        <v>230</v>
      </c>
      <c r="E12" s="1095" t="s">
        <v>231</v>
      </c>
      <c r="F12" s="1096" t="s">
        <v>113</v>
      </c>
      <c r="G12" s="1096"/>
      <c r="H12" s="1096"/>
      <c r="I12" s="1096"/>
      <c r="J12" s="1170"/>
    </row>
    <row r="13" s="217" customFormat="1" ht="25.5" spans="1:10">
      <c r="A13" s="1097" t="s">
        <v>115</v>
      </c>
      <c r="B13" s="861"/>
      <c r="C13" s="1098">
        <v>38</v>
      </c>
      <c r="D13" s="1098">
        <v>38</v>
      </c>
      <c r="E13" s="1098">
        <v>38</v>
      </c>
      <c r="F13" s="1099" t="s">
        <v>365</v>
      </c>
      <c r="G13" s="1099"/>
      <c r="H13" s="1099"/>
      <c r="I13" s="1099"/>
      <c r="J13" s="1171"/>
    </row>
    <row r="14" s="217" customFormat="1" ht="25.5" spans="1:10">
      <c r="A14" s="1097" t="s">
        <v>118</v>
      </c>
      <c r="B14" s="861"/>
      <c r="C14" s="1098">
        <v>39</v>
      </c>
      <c r="D14" s="1098">
        <v>39</v>
      </c>
      <c r="E14" s="1098">
        <v>39</v>
      </c>
      <c r="F14" s="1099"/>
      <c r="G14" s="1099"/>
      <c r="H14" s="1099"/>
      <c r="I14" s="1099"/>
      <c r="J14" s="1171"/>
    </row>
    <row r="15" s="217" customFormat="1" ht="25.5" spans="1:10">
      <c r="A15" s="1097" t="s">
        <v>119</v>
      </c>
      <c r="B15" s="861"/>
      <c r="C15" s="1098">
        <v>40</v>
      </c>
      <c r="D15" s="1098">
        <v>40</v>
      </c>
      <c r="E15" s="1098">
        <v>40</v>
      </c>
      <c r="F15" s="1099"/>
      <c r="G15" s="1099"/>
      <c r="H15" s="1099"/>
      <c r="I15" s="1099"/>
      <c r="J15" s="1171"/>
    </row>
    <row r="16" s="217" customFormat="1" ht="26.25" spans="1:10">
      <c r="A16" s="1100" t="s">
        <v>120</v>
      </c>
      <c r="B16" s="1101"/>
      <c r="C16" s="1098">
        <v>41</v>
      </c>
      <c r="D16" s="1098">
        <v>41</v>
      </c>
      <c r="E16" s="1098">
        <v>41</v>
      </c>
      <c r="F16" s="1102"/>
      <c r="G16" s="1102"/>
      <c r="H16" s="1102"/>
      <c r="I16" s="1102"/>
      <c r="J16" s="1172"/>
    </row>
    <row r="17" s="1075" customFormat="1" ht="15" customHeight="1" spans="1:10">
      <c r="A17" s="1106"/>
      <c r="B17" s="1106"/>
      <c r="C17" s="1107"/>
      <c r="D17" s="1107"/>
      <c r="E17" s="1107"/>
      <c r="F17" s="1108"/>
      <c r="G17" s="1108"/>
      <c r="H17" s="1108"/>
      <c r="I17" s="1108"/>
      <c r="J17" s="1108"/>
    </row>
    <row r="18" s="217" customFormat="1" ht="22.5" spans="1:10">
      <c r="A18" s="1109" t="s">
        <v>124</v>
      </c>
      <c r="B18" s="1110"/>
      <c r="C18" s="1110"/>
      <c r="D18" s="1110"/>
      <c r="E18" s="1110"/>
      <c r="F18" s="1110"/>
      <c r="G18" s="1111"/>
      <c r="H18" s="1111"/>
      <c r="I18" s="1111"/>
      <c r="J18" s="1173"/>
    </row>
    <row r="19" s="217" customFormat="1" ht="22" customHeight="1" spans="1:10">
      <c r="A19" s="1112" t="s">
        <v>125</v>
      </c>
      <c r="B19" s="1113"/>
      <c r="C19" s="1113"/>
      <c r="D19" s="1113"/>
      <c r="E19" s="1113"/>
      <c r="F19" s="1113"/>
      <c r="G19" s="1113"/>
      <c r="H19" s="1113"/>
      <c r="I19" s="1113"/>
      <c r="J19" s="1174"/>
    </row>
    <row r="20" s="217" customFormat="1" ht="20.25" spans="1:10">
      <c r="A20" s="1114" t="s">
        <v>126</v>
      </c>
      <c r="B20" s="1115"/>
      <c r="C20" s="1115"/>
      <c r="D20" s="1115"/>
      <c r="E20" s="1115"/>
      <c r="F20" s="1115"/>
      <c r="G20" s="1115"/>
      <c r="H20" s="1115"/>
      <c r="I20" s="1115"/>
      <c r="J20" s="1175"/>
    </row>
    <row r="21" s="217" customFormat="1" ht="20.25" spans="1:10">
      <c r="A21" s="1116" t="s">
        <v>127</v>
      </c>
      <c r="B21" s="1117"/>
      <c r="C21" s="1117"/>
      <c r="D21" s="1117"/>
      <c r="E21" s="1117"/>
      <c r="F21" s="1117"/>
      <c r="G21" s="1118"/>
      <c r="H21" s="1118"/>
      <c r="I21" s="1118"/>
      <c r="J21" s="1176"/>
    </row>
    <row r="22" s="217" customFormat="1" ht="20.25" spans="1:10">
      <c r="A22" s="1114" t="s">
        <v>128</v>
      </c>
      <c r="B22" s="1115"/>
      <c r="C22" s="1115"/>
      <c r="D22" s="1115"/>
      <c r="E22" s="1115"/>
      <c r="F22" s="1115"/>
      <c r="G22" s="1115"/>
      <c r="H22" s="1115"/>
      <c r="I22" s="1115"/>
      <c r="J22" s="1175"/>
    </row>
    <row r="23" s="217" customFormat="1" ht="26.25" spans="1:10">
      <c r="A23" s="1119" t="s">
        <v>129</v>
      </c>
      <c r="B23" s="1120"/>
      <c r="C23" s="1120"/>
      <c r="D23" s="1120"/>
      <c r="E23" s="1120"/>
      <c r="F23" s="1120"/>
      <c r="G23" s="1120"/>
      <c r="H23" s="1120"/>
      <c r="I23" s="1120"/>
      <c r="J23" s="1177"/>
    </row>
    <row r="24" s="1075" customFormat="1" ht="15" customHeight="1" spans="1:10">
      <c r="A24" s="1121"/>
      <c r="B24" s="1121"/>
      <c r="C24" s="1121"/>
      <c r="D24" s="1121"/>
      <c r="E24" s="1121"/>
      <c r="F24" s="1121"/>
      <c r="G24" s="1121"/>
      <c r="H24" s="1121"/>
      <c r="I24" s="1121"/>
      <c r="J24" s="1121"/>
    </row>
    <row r="25" s="217" customFormat="1" ht="25.5" spans="1:10">
      <c r="A25" s="1122" t="s">
        <v>130</v>
      </c>
      <c r="B25" s="1123"/>
      <c r="C25" s="1123"/>
      <c r="D25" s="1123"/>
      <c r="E25" s="1123"/>
      <c r="F25" s="1123"/>
      <c r="G25" s="1123"/>
      <c r="H25" s="1123"/>
      <c r="I25" s="1123"/>
      <c r="J25" s="1178"/>
    </row>
    <row r="26" s="217" customFormat="1" ht="16" customHeight="1" spans="1:10">
      <c r="A26" s="1124" t="s">
        <v>131</v>
      </c>
      <c r="B26" s="1125"/>
      <c r="C26" s="1125"/>
      <c r="D26" s="1125"/>
      <c r="E26" s="1125"/>
      <c r="F26" s="1125"/>
      <c r="G26" s="1125"/>
      <c r="H26" s="1125"/>
      <c r="I26" s="1125"/>
      <c r="J26" s="1179"/>
    </row>
    <row r="27" s="217" customFormat="1" ht="16" customHeight="1" spans="1:10">
      <c r="A27" s="1124" t="s">
        <v>132</v>
      </c>
      <c r="B27" s="1125"/>
      <c r="C27" s="1125"/>
      <c r="D27" s="1125"/>
      <c r="E27" s="1125"/>
      <c r="F27" s="1125"/>
      <c r="G27" s="1125"/>
      <c r="H27" s="1125"/>
      <c r="I27" s="1125"/>
      <c r="J27" s="1179"/>
    </row>
    <row r="28" s="217" customFormat="1" ht="16" customHeight="1" spans="1:10">
      <c r="A28" s="1126" t="s">
        <v>133</v>
      </c>
      <c r="B28" s="1127"/>
      <c r="C28" s="1127"/>
      <c r="D28" s="1127"/>
      <c r="E28" s="1127"/>
      <c r="F28" s="1127"/>
      <c r="G28" s="1127"/>
      <c r="H28" s="1127"/>
      <c r="I28" s="1127"/>
      <c r="J28" s="1180"/>
    </row>
    <row r="29" s="217" customFormat="1" ht="16" customHeight="1" spans="1:10">
      <c r="A29" s="1126" t="s">
        <v>134</v>
      </c>
      <c r="B29" s="1127"/>
      <c r="C29" s="1127"/>
      <c r="D29" s="1127"/>
      <c r="E29" s="1127"/>
      <c r="F29" s="1127"/>
      <c r="G29" s="1127"/>
      <c r="H29" s="1127"/>
      <c r="I29" s="1127"/>
      <c r="J29" s="1180"/>
    </row>
    <row r="30" s="217" customFormat="1" ht="16" customHeight="1" spans="1:10">
      <c r="A30" s="1126" t="s">
        <v>135</v>
      </c>
      <c r="B30" s="1127"/>
      <c r="C30" s="1127"/>
      <c r="D30" s="1127"/>
      <c r="E30" s="1127"/>
      <c r="F30" s="1127"/>
      <c r="G30" s="1127"/>
      <c r="H30" s="1127"/>
      <c r="I30" s="1127"/>
      <c r="J30" s="1180"/>
    </row>
    <row r="31" s="217" customFormat="1" ht="16" customHeight="1" spans="1:10">
      <c r="A31" s="1126" t="s">
        <v>136</v>
      </c>
      <c r="B31" s="1127"/>
      <c r="C31" s="1127"/>
      <c r="D31" s="1127"/>
      <c r="E31" s="1127"/>
      <c r="F31" s="1127"/>
      <c r="G31" s="1127"/>
      <c r="H31" s="1127"/>
      <c r="I31" s="1127"/>
      <c r="J31" s="1180"/>
    </row>
    <row r="32" s="217" customFormat="1" ht="16" customHeight="1" spans="1:10">
      <c r="A32" s="1124" t="s">
        <v>137</v>
      </c>
      <c r="B32" s="1125"/>
      <c r="C32" s="1125"/>
      <c r="D32" s="1125"/>
      <c r="E32" s="1125"/>
      <c r="F32" s="1125"/>
      <c r="G32" s="1125"/>
      <c r="H32" s="1125"/>
      <c r="I32" s="1125"/>
      <c r="J32" s="1179"/>
    </row>
    <row r="33" s="217" customFormat="1" ht="16" customHeight="1" spans="1:10">
      <c r="A33" s="1126" t="s">
        <v>138</v>
      </c>
      <c r="B33" s="1127"/>
      <c r="C33" s="1127"/>
      <c r="D33" s="1127"/>
      <c r="E33" s="1127"/>
      <c r="F33" s="1127"/>
      <c r="G33" s="1127"/>
      <c r="H33" s="1127"/>
      <c r="I33" s="1127"/>
      <c r="J33" s="1180"/>
    </row>
    <row r="34" s="217" customFormat="1" ht="16" customHeight="1" spans="1:10">
      <c r="A34" s="1126" t="s">
        <v>139</v>
      </c>
      <c r="B34" s="1127"/>
      <c r="C34" s="1127"/>
      <c r="D34" s="1127"/>
      <c r="E34" s="1127"/>
      <c r="F34" s="1127"/>
      <c r="G34" s="1127"/>
      <c r="H34" s="1127"/>
      <c r="I34" s="1127"/>
      <c r="J34" s="1180"/>
    </row>
    <row r="35" s="217" customFormat="1" ht="16" customHeight="1" spans="1:10">
      <c r="A35" s="1126" t="s">
        <v>140</v>
      </c>
      <c r="B35" s="1127"/>
      <c r="C35" s="1127"/>
      <c r="D35" s="1127"/>
      <c r="E35" s="1127"/>
      <c r="F35" s="1127"/>
      <c r="G35" s="1127"/>
      <c r="H35" s="1127"/>
      <c r="I35" s="1127"/>
      <c r="J35" s="1180"/>
    </row>
    <row r="36" s="217" customFormat="1" ht="16" customHeight="1" spans="1:10">
      <c r="A36" s="1124" t="s">
        <v>141</v>
      </c>
      <c r="B36" s="1125"/>
      <c r="C36" s="1125"/>
      <c r="D36" s="1125"/>
      <c r="E36" s="1125"/>
      <c r="F36" s="1125"/>
      <c r="G36" s="1125"/>
      <c r="H36" s="1125"/>
      <c r="I36" s="1125"/>
      <c r="J36" s="1179"/>
    </row>
    <row r="37" s="217" customFormat="1" ht="16" customHeight="1" spans="1:10">
      <c r="A37" s="1128" t="s">
        <v>142</v>
      </c>
      <c r="B37" s="1129"/>
      <c r="C37" s="1129"/>
      <c r="D37" s="1129"/>
      <c r="E37" s="1129"/>
      <c r="F37" s="1129"/>
      <c r="G37" s="1129"/>
      <c r="H37" s="1129"/>
      <c r="I37" s="1129"/>
      <c r="J37" s="1181"/>
    </row>
    <row r="38" s="217" customFormat="1" ht="16" customHeight="1" spans="1:10">
      <c r="A38" s="1124" t="s">
        <v>143</v>
      </c>
      <c r="B38" s="1125"/>
      <c r="C38" s="1125"/>
      <c r="D38" s="1125"/>
      <c r="E38" s="1125"/>
      <c r="F38" s="1125"/>
      <c r="G38" s="1125"/>
      <c r="H38" s="1125"/>
      <c r="I38" s="1125"/>
      <c r="J38" s="1179"/>
    </row>
    <row r="39" s="217" customFormat="1" ht="18.75" spans="1:10">
      <c r="A39" s="1130" t="s">
        <v>144</v>
      </c>
      <c r="B39" s="1131"/>
      <c r="C39" s="1131"/>
      <c r="D39" s="1132" t="s">
        <v>145</v>
      </c>
      <c r="E39" s="1132"/>
      <c r="F39" s="1132"/>
      <c r="G39" s="1132"/>
      <c r="H39" s="1132"/>
      <c r="I39" s="1132"/>
      <c r="J39" s="1182"/>
    </row>
    <row r="40" s="217" customFormat="1" ht="47" customHeight="1" spans="1:10">
      <c r="A40" s="1133" t="s">
        <v>146</v>
      </c>
      <c r="B40" s="1134"/>
      <c r="C40" s="1135"/>
      <c r="D40" s="1136" t="s">
        <v>147</v>
      </c>
      <c r="E40" s="1137"/>
      <c r="F40" s="1137"/>
      <c r="G40" s="1137"/>
      <c r="H40" s="1137"/>
      <c r="I40" s="1137"/>
      <c r="J40" s="1183"/>
    </row>
    <row r="41" s="217" customFormat="1" ht="41" customHeight="1" spans="1:10">
      <c r="A41" s="1138" t="s">
        <v>148</v>
      </c>
      <c r="B41" s="1139"/>
      <c r="C41" s="1139"/>
      <c r="D41" s="1140" t="s">
        <v>149</v>
      </c>
      <c r="E41" s="1140"/>
      <c r="F41" s="1140"/>
      <c r="G41" s="1140"/>
      <c r="H41" s="1140"/>
      <c r="I41" s="1140"/>
      <c r="J41" s="1184"/>
    </row>
    <row r="42" s="217" customFormat="1" ht="61" customHeight="1" spans="1:10">
      <c r="A42" s="1138" t="s">
        <v>150</v>
      </c>
      <c r="B42" s="1139"/>
      <c r="C42" s="1139"/>
      <c r="D42" s="1140" t="s">
        <v>151</v>
      </c>
      <c r="E42" s="1140"/>
      <c r="F42" s="1140"/>
      <c r="G42" s="1140"/>
      <c r="H42" s="1140"/>
      <c r="I42" s="1140"/>
      <c r="J42" s="1184"/>
    </row>
    <row r="43" s="217" customFormat="1" ht="18.75" spans="1:10">
      <c r="A43" s="1141" t="s">
        <v>152</v>
      </c>
      <c r="B43" s="1142"/>
      <c r="C43" s="1142"/>
      <c r="D43" s="1142"/>
      <c r="E43" s="1142"/>
      <c r="F43" s="1142"/>
      <c r="G43" s="1142"/>
      <c r="H43" s="1142"/>
      <c r="I43" s="1142"/>
      <c r="J43" s="1185"/>
    </row>
    <row r="44" s="217" customFormat="1" ht="22.5" spans="1:10">
      <c r="A44" s="1143" t="s">
        <v>153</v>
      </c>
      <c r="B44" s="1144"/>
      <c r="C44" s="1144"/>
      <c r="D44" s="1145" t="s">
        <v>154</v>
      </c>
      <c r="E44" s="1145"/>
      <c r="F44" s="1145"/>
      <c r="G44" s="1145"/>
      <c r="H44" s="1145"/>
      <c r="I44" s="1145"/>
      <c r="J44" s="1186"/>
    </row>
    <row r="45" s="217" customFormat="1" ht="18.75" spans="1:10">
      <c r="A45" s="1146" t="s">
        <v>155</v>
      </c>
      <c r="B45" s="1147"/>
      <c r="C45" s="1147"/>
      <c r="D45" s="1145" t="s">
        <v>156</v>
      </c>
      <c r="E45" s="1145"/>
      <c r="F45" s="1145"/>
      <c r="G45" s="1145"/>
      <c r="H45" s="1145"/>
      <c r="I45" s="1145"/>
      <c r="J45" s="1186"/>
    </row>
    <row r="46" s="217" customFormat="1" ht="18.75" spans="1:10">
      <c r="A46" s="1138" t="s">
        <v>157</v>
      </c>
      <c r="B46" s="1139"/>
      <c r="C46" s="1139"/>
      <c r="D46" s="1140" t="s">
        <v>158</v>
      </c>
      <c r="E46" s="1140"/>
      <c r="F46" s="1140"/>
      <c r="G46" s="1140"/>
      <c r="H46" s="1140"/>
      <c r="I46" s="1140"/>
      <c r="J46" s="1184"/>
    </row>
    <row r="47" s="217" customFormat="1" ht="46" customHeight="1" spans="1:10">
      <c r="A47" s="1138" t="s">
        <v>159</v>
      </c>
      <c r="B47" s="1139"/>
      <c r="C47" s="1139"/>
      <c r="D47" s="1140" t="s">
        <v>160</v>
      </c>
      <c r="E47" s="1140"/>
      <c r="F47" s="1140"/>
      <c r="G47" s="1140"/>
      <c r="H47" s="1140"/>
      <c r="I47" s="1140"/>
      <c r="J47" s="1184"/>
    </row>
    <row r="48" s="217" customFormat="1" ht="36" customHeight="1" spans="1:10">
      <c r="A48" s="1138" t="s">
        <v>161</v>
      </c>
      <c r="B48" s="1139"/>
      <c r="C48" s="1139"/>
      <c r="D48" s="1140" t="s">
        <v>162</v>
      </c>
      <c r="E48" s="1140"/>
      <c r="F48" s="1140"/>
      <c r="G48" s="1140"/>
      <c r="H48" s="1140"/>
      <c r="I48" s="1140"/>
      <c r="J48" s="1184"/>
    </row>
    <row r="49" s="217" customFormat="1" ht="18.75" spans="1:10">
      <c r="A49" s="1138" t="s">
        <v>163</v>
      </c>
      <c r="B49" s="1139"/>
      <c r="C49" s="1139"/>
      <c r="D49" s="1140" t="s">
        <v>164</v>
      </c>
      <c r="E49" s="1140"/>
      <c r="F49" s="1140"/>
      <c r="G49" s="1140"/>
      <c r="H49" s="1140"/>
      <c r="I49" s="1140"/>
      <c r="J49" s="1184"/>
    </row>
    <row r="50" s="217" customFormat="1" ht="20.25" spans="1:10">
      <c r="A50" s="1148" t="s">
        <v>165</v>
      </c>
      <c r="B50" s="1149"/>
      <c r="C50" s="1149"/>
      <c r="D50" s="1150" t="s">
        <v>166</v>
      </c>
      <c r="E50" s="1150"/>
      <c r="F50" s="1150"/>
      <c r="G50" s="1150"/>
      <c r="H50" s="1150"/>
      <c r="I50" s="1150"/>
      <c r="J50" s="1187"/>
    </row>
    <row r="51" s="217" customFormat="1" ht="34" customHeight="1" spans="1:10">
      <c r="A51" s="1138" t="s">
        <v>167</v>
      </c>
      <c r="B51" s="1139"/>
      <c r="C51" s="1139"/>
      <c r="D51" s="1140" t="s">
        <v>168</v>
      </c>
      <c r="E51" s="1140"/>
      <c r="F51" s="1140"/>
      <c r="G51" s="1140"/>
      <c r="H51" s="1140"/>
      <c r="I51" s="1140"/>
      <c r="J51" s="1184"/>
    </row>
    <row r="52" s="217" customFormat="1" ht="18.75" spans="1:10">
      <c r="A52" s="1138" t="s">
        <v>169</v>
      </c>
      <c r="B52" s="1139"/>
      <c r="C52" s="1139"/>
      <c r="D52" s="1140" t="s">
        <v>170</v>
      </c>
      <c r="E52" s="1140"/>
      <c r="F52" s="1140"/>
      <c r="G52" s="1140"/>
      <c r="H52" s="1140"/>
      <c r="I52" s="1140"/>
      <c r="J52" s="1184"/>
    </row>
    <row r="53" s="217" customFormat="1" ht="31" customHeight="1" spans="1:10">
      <c r="A53" s="1138" t="s">
        <v>171</v>
      </c>
      <c r="B53" s="1139"/>
      <c r="C53" s="1139"/>
      <c r="D53" s="1140" t="s">
        <v>172</v>
      </c>
      <c r="E53" s="1140"/>
      <c r="F53" s="1140"/>
      <c r="G53" s="1140"/>
      <c r="H53" s="1140"/>
      <c r="I53" s="1140"/>
      <c r="J53" s="1184"/>
    </row>
    <row r="54" s="217" customFormat="1" ht="18.75" spans="1:10">
      <c r="A54" s="1138" t="s">
        <v>173</v>
      </c>
      <c r="B54" s="1139"/>
      <c r="C54" s="1139"/>
      <c r="D54" s="1140" t="s">
        <v>174</v>
      </c>
      <c r="E54" s="1140"/>
      <c r="F54" s="1140"/>
      <c r="G54" s="1140"/>
      <c r="H54" s="1140"/>
      <c r="I54" s="1140"/>
      <c r="J54" s="1184"/>
    </row>
    <row r="55" s="217" customFormat="1" ht="18.75" spans="1:10">
      <c r="A55" s="1151" t="s">
        <v>175</v>
      </c>
      <c r="B55" s="1152"/>
      <c r="C55" s="1153"/>
      <c r="D55" s="1136" t="s">
        <v>176</v>
      </c>
      <c r="E55" s="1137"/>
      <c r="F55" s="1137"/>
      <c r="G55" s="1137"/>
      <c r="H55" s="1137"/>
      <c r="I55" s="1137"/>
      <c r="J55" s="1183"/>
    </row>
    <row r="56" s="217" customFormat="1" ht="18.75" spans="1:10">
      <c r="A56" s="1138" t="s">
        <v>177</v>
      </c>
      <c r="B56" s="1139"/>
      <c r="C56" s="1139"/>
      <c r="D56" s="1140" t="s">
        <v>178</v>
      </c>
      <c r="E56" s="1140"/>
      <c r="F56" s="1140"/>
      <c r="G56" s="1140"/>
      <c r="H56" s="1140"/>
      <c r="I56" s="1140"/>
      <c r="J56" s="1184"/>
    </row>
    <row r="57" s="217" customFormat="1" ht="18.75" spans="1:10">
      <c r="A57" s="1138" t="s">
        <v>179</v>
      </c>
      <c r="B57" s="1139"/>
      <c r="C57" s="1139"/>
      <c r="D57" s="1140" t="s">
        <v>180</v>
      </c>
      <c r="E57" s="1140"/>
      <c r="F57" s="1140"/>
      <c r="G57" s="1140"/>
      <c r="H57" s="1140"/>
      <c r="I57" s="1140"/>
      <c r="J57" s="1184"/>
    </row>
    <row r="58" s="217" customFormat="1" spans="1:10">
      <c r="A58" s="1133" t="s">
        <v>181</v>
      </c>
      <c r="B58" s="1134"/>
      <c r="C58" s="1135"/>
      <c r="D58" s="1140" t="s">
        <v>182</v>
      </c>
      <c r="E58" s="1140"/>
      <c r="F58" s="1140"/>
      <c r="G58" s="1140"/>
      <c r="H58" s="1140"/>
      <c r="I58" s="1140"/>
      <c r="J58" s="1184"/>
    </row>
    <row r="59" s="217" customFormat="1" spans="1:10">
      <c r="A59" s="1154"/>
      <c r="B59" s="1155"/>
      <c r="C59" s="1156"/>
      <c r="D59" s="1140" t="s">
        <v>183</v>
      </c>
      <c r="E59" s="1140"/>
      <c r="F59" s="1140"/>
      <c r="G59" s="1140"/>
      <c r="H59" s="1140"/>
      <c r="I59" s="1140"/>
      <c r="J59" s="1184"/>
    </row>
    <row r="60" s="217" customFormat="1" spans="1:10">
      <c r="A60" s="1157" t="s">
        <v>184</v>
      </c>
      <c r="B60" s="1158"/>
      <c r="C60" s="1158"/>
      <c r="D60" s="1158"/>
      <c r="E60" s="1158"/>
      <c r="F60" s="1158"/>
      <c r="G60" s="1158"/>
      <c r="H60" s="1158"/>
      <c r="I60" s="1158"/>
      <c r="J60" s="1188"/>
    </row>
    <row r="61" s="217" customFormat="1" spans="1:10">
      <c r="A61" s="1159" t="s">
        <v>185</v>
      </c>
      <c r="B61" s="1160"/>
      <c r="C61" s="1160"/>
      <c r="D61" s="1160"/>
      <c r="E61" s="1160"/>
      <c r="F61" s="1160"/>
      <c r="G61" s="1160"/>
      <c r="H61" s="1160"/>
      <c r="I61" s="1160"/>
      <c r="J61" s="1189"/>
    </row>
    <row r="62" s="217" customFormat="1" spans="1:10">
      <c r="A62" s="1161">
        <v>1</v>
      </c>
      <c r="B62" s="1160" t="s">
        <v>186</v>
      </c>
      <c r="C62" s="1160"/>
      <c r="D62" s="1160"/>
      <c r="E62" s="1160"/>
      <c r="F62" s="1160"/>
      <c r="G62" s="1160"/>
      <c r="H62" s="1160"/>
      <c r="I62" s="1160"/>
      <c r="J62" s="1189"/>
    </row>
    <row r="63" s="217" customFormat="1" spans="1:10">
      <c r="A63" s="1161">
        <v>2</v>
      </c>
      <c r="B63" s="1162" t="s">
        <v>187</v>
      </c>
      <c r="C63" s="1162"/>
      <c r="D63" s="1162"/>
      <c r="E63" s="1162"/>
      <c r="F63" s="1162"/>
      <c r="G63" s="1162"/>
      <c r="H63" s="1162"/>
      <c r="I63" s="1162"/>
      <c r="J63" s="1190"/>
    </row>
    <row r="64" s="217" customFormat="1" ht="14.25" spans="1:10">
      <c r="A64" s="1161">
        <v>3</v>
      </c>
      <c r="B64" s="1163" t="s">
        <v>188</v>
      </c>
      <c r="C64" s="1163"/>
      <c r="D64" s="1163"/>
      <c r="E64" s="1163"/>
      <c r="F64" s="1163"/>
      <c r="G64" s="1163"/>
      <c r="H64" s="1163"/>
      <c r="I64" s="1163"/>
      <c r="J64" s="1191"/>
    </row>
    <row r="65" s="217" customFormat="1" spans="1:10">
      <c r="A65" s="1161">
        <v>4</v>
      </c>
      <c r="B65" s="1192" t="s">
        <v>189</v>
      </c>
      <c r="C65" s="1192"/>
      <c r="D65" s="1192"/>
      <c r="E65" s="1192"/>
      <c r="F65" s="1192"/>
      <c r="G65" s="1192"/>
      <c r="H65" s="1192"/>
      <c r="I65" s="1192"/>
      <c r="J65" s="1200"/>
    </row>
    <row r="66" s="217" customFormat="1" spans="1:10">
      <c r="A66" s="1161">
        <v>5</v>
      </c>
      <c r="B66" s="1192" t="s">
        <v>190</v>
      </c>
      <c r="C66" s="1192"/>
      <c r="D66" s="1192"/>
      <c r="E66" s="1192"/>
      <c r="F66" s="1192"/>
      <c r="G66" s="1192"/>
      <c r="H66" s="1192"/>
      <c r="I66" s="1192"/>
      <c r="J66" s="1200"/>
    </row>
    <row r="67" s="217" customFormat="1" spans="1:10">
      <c r="A67" s="1161">
        <v>6</v>
      </c>
      <c r="B67" s="1193" t="s">
        <v>191</v>
      </c>
      <c r="C67" s="1193"/>
      <c r="D67" s="1193"/>
      <c r="E67" s="1193"/>
      <c r="F67" s="1193"/>
      <c r="G67" s="1193"/>
      <c r="H67" s="1193"/>
      <c r="I67" s="1193"/>
      <c r="J67" s="1201"/>
    </row>
    <row r="68" s="217" customFormat="1" spans="1:10">
      <c r="A68" s="1161">
        <v>7</v>
      </c>
      <c r="B68" s="1193" t="s">
        <v>192</v>
      </c>
      <c r="C68" s="1193"/>
      <c r="D68" s="1193"/>
      <c r="E68" s="1193"/>
      <c r="F68" s="1193"/>
      <c r="G68" s="1193"/>
      <c r="H68" s="1193"/>
      <c r="I68" s="1193"/>
      <c r="J68" s="1201"/>
    </row>
    <row r="69" s="217" customFormat="1" spans="1:10">
      <c r="A69" s="1161">
        <v>8</v>
      </c>
      <c r="B69" s="1193" t="s">
        <v>193</v>
      </c>
      <c r="C69" s="1193"/>
      <c r="D69" s="1193"/>
      <c r="E69" s="1193"/>
      <c r="F69" s="1193"/>
      <c r="G69" s="1193"/>
      <c r="H69" s="1193"/>
      <c r="I69" s="1193"/>
      <c r="J69" s="1201"/>
    </row>
    <row r="70" s="217" customFormat="1" spans="1:10">
      <c r="A70" s="1161">
        <v>9</v>
      </c>
      <c r="B70" s="1193" t="s">
        <v>194</v>
      </c>
      <c r="C70" s="1193"/>
      <c r="D70" s="1193"/>
      <c r="E70" s="1193"/>
      <c r="F70" s="1193"/>
      <c r="G70" s="1193"/>
      <c r="H70" s="1193"/>
      <c r="I70" s="1193"/>
      <c r="J70" s="1201"/>
    </row>
    <row r="71" s="217" customFormat="1" spans="1:10">
      <c r="A71" s="1161">
        <v>10</v>
      </c>
      <c r="B71" s="1194" t="s">
        <v>195</v>
      </c>
      <c r="C71" s="1194"/>
      <c r="D71" s="1194"/>
      <c r="E71" s="1194"/>
      <c r="F71" s="1194"/>
      <c r="G71" s="1194"/>
      <c r="H71" s="1194"/>
      <c r="I71" s="1194"/>
      <c r="J71" s="1202"/>
    </row>
    <row r="72" s="217" customFormat="1" spans="1:10">
      <c r="A72" s="1195" t="s">
        <v>196</v>
      </c>
      <c r="B72" s="1196"/>
      <c r="C72" s="1196"/>
      <c r="D72" s="1196"/>
      <c r="E72" s="1196"/>
      <c r="F72" s="1196"/>
      <c r="G72" s="1196"/>
      <c r="H72" s="1196"/>
      <c r="I72" s="1196"/>
      <c r="J72" s="1203"/>
    </row>
    <row r="73" s="217" customFormat="1" spans="1:10">
      <c r="A73" s="1197" t="s">
        <v>197</v>
      </c>
      <c r="B73" s="1140" t="s">
        <v>198</v>
      </c>
      <c r="C73" s="1140"/>
      <c r="D73" s="1140"/>
      <c r="E73" s="1140"/>
      <c r="F73" s="1140"/>
      <c r="G73" s="1140"/>
      <c r="H73" s="1140"/>
      <c r="I73" s="1140"/>
      <c r="J73" s="1184"/>
    </row>
    <row r="74" s="217" customFormat="1" spans="1:10">
      <c r="A74" s="1197" t="s">
        <v>199</v>
      </c>
      <c r="B74" s="1140" t="s">
        <v>200</v>
      </c>
      <c r="C74" s="1140"/>
      <c r="D74" s="1140"/>
      <c r="E74" s="1140"/>
      <c r="F74" s="1140"/>
      <c r="G74" s="1140"/>
      <c r="H74" s="1140"/>
      <c r="I74" s="1140"/>
      <c r="J74" s="1184"/>
    </row>
    <row r="75" s="217" customFormat="1" spans="1:10">
      <c r="A75" s="1197" t="s">
        <v>201</v>
      </c>
      <c r="B75" s="1140" t="s">
        <v>202</v>
      </c>
      <c r="C75" s="1140"/>
      <c r="D75" s="1140"/>
      <c r="E75" s="1140"/>
      <c r="F75" s="1140"/>
      <c r="G75" s="1140"/>
      <c r="H75" s="1140"/>
      <c r="I75" s="1140"/>
      <c r="J75" s="1184"/>
    </row>
    <row r="76" s="217" customFormat="1" spans="1:10">
      <c r="A76" s="1197" t="s">
        <v>203</v>
      </c>
      <c r="B76" s="1140" t="s">
        <v>204</v>
      </c>
      <c r="C76" s="1140"/>
      <c r="D76" s="1140"/>
      <c r="E76" s="1140"/>
      <c r="F76" s="1140"/>
      <c r="G76" s="1140"/>
      <c r="H76" s="1140"/>
      <c r="I76" s="1140"/>
      <c r="J76" s="1184"/>
    </row>
    <row r="77" s="217" customFormat="1" spans="1:10">
      <c r="A77" s="1197" t="s">
        <v>205</v>
      </c>
      <c r="B77" s="1140" t="s">
        <v>206</v>
      </c>
      <c r="C77" s="1140"/>
      <c r="D77" s="1140"/>
      <c r="E77" s="1140"/>
      <c r="F77" s="1140"/>
      <c r="G77" s="1140"/>
      <c r="H77" s="1140"/>
      <c r="I77" s="1140"/>
      <c r="J77" s="1184"/>
    </row>
    <row r="78" s="217" customFormat="1" spans="1:10">
      <c r="A78" s="1197" t="s">
        <v>207</v>
      </c>
      <c r="B78" s="1140" t="s">
        <v>208</v>
      </c>
      <c r="C78" s="1140"/>
      <c r="D78" s="1140"/>
      <c r="E78" s="1140"/>
      <c r="F78" s="1140"/>
      <c r="G78" s="1140"/>
      <c r="H78" s="1140"/>
      <c r="I78" s="1140"/>
      <c r="J78" s="1184"/>
    </row>
    <row r="79" s="217" customFormat="1" spans="1:10">
      <c r="A79" s="1197" t="s">
        <v>209</v>
      </c>
      <c r="B79" s="1140" t="s">
        <v>210</v>
      </c>
      <c r="C79" s="1140"/>
      <c r="D79" s="1140"/>
      <c r="E79" s="1140"/>
      <c r="F79" s="1140"/>
      <c r="G79" s="1140"/>
      <c r="H79" s="1140"/>
      <c r="I79" s="1140"/>
      <c r="J79" s="1184"/>
    </row>
    <row r="80" s="217" customFormat="1" spans="1:10">
      <c r="A80" s="1197" t="s">
        <v>211</v>
      </c>
      <c r="B80" s="1140" t="s">
        <v>212</v>
      </c>
      <c r="C80" s="1140"/>
      <c r="D80" s="1140"/>
      <c r="E80" s="1140"/>
      <c r="F80" s="1140"/>
      <c r="G80" s="1140"/>
      <c r="H80" s="1140"/>
      <c r="I80" s="1140"/>
      <c r="J80" s="1184"/>
    </row>
    <row r="81" s="217" customFormat="1" spans="1:10">
      <c r="A81" s="1197" t="s">
        <v>213</v>
      </c>
      <c r="B81" s="1140" t="s">
        <v>214</v>
      </c>
      <c r="C81" s="1140"/>
      <c r="D81" s="1140"/>
      <c r="E81" s="1140"/>
      <c r="F81" s="1140"/>
      <c r="G81" s="1140"/>
      <c r="H81" s="1140"/>
      <c r="I81" s="1140"/>
      <c r="J81" s="1184"/>
    </row>
    <row r="82" s="217" customFormat="1" spans="1:10">
      <c r="A82" s="1197" t="s">
        <v>215</v>
      </c>
      <c r="B82" s="1140" t="s">
        <v>216</v>
      </c>
      <c r="C82" s="1140"/>
      <c r="D82" s="1140"/>
      <c r="E82" s="1140"/>
      <c r="F82" s="1140"/>
      <c r="G82" s="1140"/>
      <c r="H82" s="1140"/>
      <c r="I82" s="1140"/>
      <c r="J82" s="1184"/>
    </row>
    <row r="83" s="217" customFormat="1" spans="1:10">
      <c r="A83" s="1197" t="s">
        <v>217</v>
      </c>
      <c r="B83" s="1140" t="s">
        <v>218</v>
      </c>
      <c r="C83" s="1140"/>
      <c r="D83" s="1140"/>
      <c r="E83" s="1140"/>
      <c r="F83" s="1140"/>
      <c r="G83" s="1140"/>
      <c r="H83" s="1140"/>
      <c r="I83" s="1140"/>
      <c r="J83" s="1184"/>
    </row>
    <row r="84" s="217" customFormat="1" spans="1:10">
      <c r="A84" s="1197" t="s">
        <v>219</v>
      </c>
      <c r="B84" s="1140" t="s">
        <v>220</v>
      </c>
      <c r="C84" s="1140"/>
      <c r="D84" s="1140"/>
      <c r="E84" s="1140"/>
      <c r="F84" s="1140"/>
      <c r="G84" s="1140"/>
      <c r="H84" s="1140"/>
      <c r="I84" s="1140"/>
      <c r="J84" s="1184"/>
    </row>
    <row r="85" s="217" customFormat="1" spans="1:10">
      <c r="A85" s="1197" t="s">
        <v>221</v>
      </c>
      <c r="B85" s="1140" t="s">
        <v>222</v>
      </c>
      <c r="C85" s="1140"/>
      <c r="D85" s="1140"/>
      <c r="E85" s="1140"/>
      <c r="F85" s="1140"/>
      <c r="G85" s="1140"/>
      <c r="H85" s="1140"/>
      <c r="I85" s="1140"/>
      <c r="J85" s="1184"/>
    </row>
    <row r="86" s="217" customFormat="1" ht="21" spans="1:10">
      <c r="A86" s="1198" t="s">
        <v>223</v>
      </c>
      <c r="B86" s="1199"/>
      <c r="C86" s="1199"/>
      <c r="D86" s="1199"/>
      <c r="E86" s="1199"/>
      <c r="F86" s="1199"/>
      <c r="G86" s="1199"/>
      <c r="H86" s="1199"/>
      <c r="I86" s="1199"/>
      <c r="J86" s="1204"/>
    </row>
  </sheetData>
  <mergeCells count="106">
    <mergeCell ref="A1:J1"/>
    <mergeCell ref="A2:J2"/>
    <mergeCell ref="A4:J4"/>
    <mergeCell ref="A5:B5"/>
    <mergeCell ref="F5:J5"/>
    <mergeCell ref="A6:B6"/>
    <mergeCell ref="A7:B7"/>
    <mergeCell ref="A8:B8"/>
    <mergeCell ref="A9:B9"/>
    <mergeCell ref="A10:J10"/>
    <mergeCell ref="A11:J11"/>
    <mergeCell ref="A12:B12"/>
    <mergeCell ref="F12:J12"/>
    <mergeCell ref="A13:B13"/>
    <mergeCell ref="A14:B14"/>
    <mergeCell ref="A15:B15"/>
    <mergeCell ref="A16:B16"/>
    <mergeCell ref="A18:J18"/>
    <mergeCell ref="A19:J19"/>
    <mergeCell ref="A20:J20"/>
    <mergeCell ref="A21:J21"/>
    <mergeCell ref="A22:J22"/>
    <mergeCell ref="A23:J23"/>
    <mergeCell ref="A25:J25"/>
    <mergeCell ref="A26:J26"/>
    <mergeCell ref="A27:J27"/>
    <mergeCell ref="A28:J28"/>
    <mergeCell ref="A29:J29"/>
    <mergeCell ref="A30:J30"/>
    <mergeCell ref="A31:J31"/>
    <mergeCell ref="A32:J32"/>
    <mergeCell ref="A33:J33"/>
    <mergeCell ref="A34:J34"/>
    <mergeCell ref="A35:J35"/>
    <mergeCell ref="A36:J36"/>
    <mergeCell ref="A37:J37"/>
    <mergeCell ref="A38:J38"/>
    <mergeCell ref="A39:C39"/>
    <mergeCell ref="D39:J39"/>
    <mergeCell ref="A40:C40"/>
    <mergeCell ref="D40:J40"/>
    <mergeCell ref="A41:C41"/>
    <mergeCell ref="D41:J41"/>
    <mergeCell ref="A42:C42"/>
    <mergeCell ref="D42:J42"/>
    <mergeCell ref="A43:J43"/>
    <mergeCell ref="A44:C44"/>
    <mergeCell ref="D44:J44"/>
    <mergeCell ref="A45:C45"/>
    <mergeCell ref="D45:J45"/>
    <mergeCell ref="A46:C46"/>
    <mergeCell ref="D46:J46"/>
    <mergeCell ref="A47:C47"/>
    <mergeCell ref="D47:J47"/>
    <mergeCell ref="A48:C48"/>
    <mergeCell ref="D48:J48"/>
    <mergeCell ref="A49:C49"/>
    <mergeCell ref="D49:J49"/>
    <mergeCell ref="A50:C50"/>
    <mergeCell ref="D50:J50"/>
    <mergeCell ref="A51:C51"/>
    <mergeCell ref="D51:J51"/>
    <mergeCell ref="A52:C52"/>
    <mergeCell ref="D52:J52"/>
    <mergeCell ref="A53:C53"/>
    <mergeCell ref="D53:J53"/>
    <mergeCell ref="A54:C54"/>
    <mergeCell ref="D54:J54"/>
    <mergeCell ref="A55:C55"/>
    <mergeCell ref="D55:J55"/>
    <mergeCell ref="A56:C56"/>
    <mergeCell ref="D56:J56"/>
    <mergeCell ref="A57:C57"/>
    <mergeCell ref="D57:J57"/>
    <mergeCell ref="D58:J58"/>
    <mergeCell ref="D59:J59"/>
    <mergeCell ref="A60:J60"/>
    <mergeCell ref="A61:J61"/>
    <mergeCell ref="B62:J62"/>
    <mergeCell ref="B63:J63"/>
    <mergeCell ref="B64:J64"/>
    <mergeCell ref="B65:J65"/>
    <mergeCell ref="B66:J66"/>
    <mergeCell ref="B67:J67"/>
    <mergeCell ref="B68:J68"/>
    <mergeCell ref="B69:J69"/>
    <mergeCell ref="B70:J70"/>
    <mergeCell ref="B71:J71"/>
    <mergeCell ref="A72:J72"/>
    <mergeCell ref="B73:J73"/>
    <mergeCell ref="B74:J74"/>
    <mergeCell ref="B75:J75"/>
    <mergeCell ref="B76:J76"/>
    <mergeCell ref="B77:J77"/>
    <mergeCell ref="B78:J78"/>
    <mergeCell ref="B79:J79"/>
    <mergeCell ref="B80:J80"/>
    <mergeCell ref="B81:J81"/>
    <mergeCell ref="B82:J82"/>
    <mergeCell ref="B83:J83"/>
    <mergeCell ref="B84:J84"/>
    <mergeCell ref="B85:J85"/>
    <mergeCell ref="A86:J86"/>
    <mergeCell ref="F6:J9"/>
    <mergeCell ref="F13:J16"/>
    <mergeCell ref="A58:C59"/>
  </mergeCells>
  <hyperlinks>
    <hyperlink ref="L1" location="目录!A1" display="返回总目录"/>
    <hyperlink ref="L2" location="美线渠道发货需知!A1" display="美线其他条款点"/>
    <hyperlink ref="L3" location="'反倾销表&amp;磁性表'!A1" display="反倾销表/磁性表"/>
    <hyperlink ref="L4" location="发票装箱单模板!A1" display="发票装箱单模板"/>
  </hyperlinks>
  <pageMargins left="0.75" right="0.75" top="1" bottom="1" header="0.5" footer="0.5"/>
  <pageSetup paperSize="9" orientation="portrait"/>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C000"/>
  </sheetPr>
  <dimension ref="A1:K25"/>
  <sheetViews>
    <sheetView workbookViewId="0">
      <selection activeCell="E4" sqref="E4"/>
    </sheetView>
  </sheetViews>
  <sheetFormatPr defaultColWidth="9" defaultRowHeight="13.5"/>
  <cols>
    <col min="1" max="1" width="37.875" style="217" customWidth="1"/>
    <col min="2" max="2" width="38.875" style="217" customWidth="1"/>
    <col min="3" max="3" width="25.125" style="217" customWidth="1"/>
    <col min="4" max="4" width="53.375" style="217" customWidth="1"/>
    <col min="5" max="5" width="17.5" style="217" customWidth="1"/>
    <col min="6" max="6" width="5.125" style="217" customWidth="1"/>
    <col min="7" max="16384" width="9" style="217"/>
  </cols>
  <sheetData>
    <row r="1" ht="76" customHeight="1" spans="1:9">
      <c r="A1" s="658" t="s">
        <v>104</v>
      </c>
      <c r="B1" s="658"/>
      <c r="C1" s="658"/>
      <c r="D1" s="658"/>
      <c r="E1" s="1034"/>
      <c r="F1" s="1034"/>
      <c r="G1" s="1049"/>
      <c r="I1" s="1073"/>
    </row>
    <row r="2" ht="66" customHeight="1" spans="1:9">
      <c r="A2" s="1035" t="s">
        <v>1</v>
      </c>
      <c r="B2" s="1035"/>
      <c r="C2" s="1035"/>
      <c r="D2" s="1035"/>
      <c r="E2" s="1036"/>
      <c r="F2" s="1036"/>
      <c r="G2" s="1050"/>
      <c r="I2" s="1074"/>
    </row>
    <row r="3" ht="29.25" spans="1:9">
      <c r="A3" s="1076" t="s">
        <v>368</v>
      </c>
      <c r="B3" s="1076"/>
      <c r="C3" s="1076"/>
      <c r="D3" s="1076"/>
      <c r="E3" s="1077"/>
      <c r="F3" s="1077"/>
      <c r="G3" s="1078"/>
      <c r="I3" s="1061"/>
    </row>
    <row r="4" ht="30" customHeight="1" spans="1:9">
      <c r="A4" s="1054" t="s">
        <v>227</v>
      </c>
      <c r="B4" s="1055" t="s">
        <v>369</v>
      </c>
      <c r="C4" s="1057" t="s">
        <v>370</v>
      </c>
      <c r="D4" s="1057" t="s">
        <v>371</v>
      </c>
      <c r="E4" s="835" t="s">
        <v>105</v>
      </c>
      <c r="F4" s="1079"/>
      <c r="G4" s="1080"/>
      <c r="I4" s="1074"/>
    </row>
    <row r="5" ht="30" customHeight="1" spans="1:9">
      <c r="A5" s="855" t="s">
        <v>115</v>
      </c>
      <c r="B5" s="856">
        <v>47</v>
      </c>
      <c r="C5" s="1064" t="s">
        <v>372</v>
      </c>
      <c r="D5" s="1059" t="s">
        <v>373</v>
      </c>
      <c r="E5" s="1051" t="s">
        <v>106</v>
      </c>
      <c r="F5" s="1081"/>
      <c r="G5" s="1080"/>
      <c r="I5" s="1053"/>
    </row>
    <row r="6" ht="30" customHeight="1" spans="1:9">
      <c r="A6" s="861" t="s">
        <v>118</v>
      </c>
      <c r="B6" s="856">
        <v>48</v>
      </c>
      <c r="C6" s="1082"/>
      <c r="D6" s="1060"/>
      <c r="E6" s="1061"/>
      <c r="F6" s="1083"/>
      <c r="G6" s="1080"/>
      <c r="H6" s="1053"/>
      <c r="I6" s="1080"/>
    </row>
    <row r="7" ht="30" customHeight="1" spans="1:9">
      <c r="A7" s="861" t="s">
        <v>273</v>
      </c>
      <c r="B7" s="856">
        <v>49</v>
      </c>
      <c r="C7" s="1082"/>
      <c r="D7" s="1060"/>
      <c r="E7" s="1062" t="s">
        <v>108</v>
      </c>
      <c r="F7" s="1083"/>
      <c r="G7" s="1080"/>
      <c r="I7" s="1080"/>
    </row>
    <row r="8" ht="30" customHeight="1" spans="1:9">
      <c r="A8" s="861" t="s">
        <v>120</v>
      </c>
      <c r="B8" s="856">
        <v>50</v>
      </c>
      <c r="C8" s="1084"/>
      <c r="D8" s="1060"/>
      <c r="E8" s="1051" t="s">
        <v>114</v>
      </c>
      <c r="F8" s="1083"/>
      <c r="G8" s="1080"/>
      <c r="I8" s="1080"/>
    </row>
    <row r="9" ht="31" customHeight="1" spans="1:9">
      <c r="A9" s="1067" t="s">
        <v>374</v>
      </c>
      <c r="B9" s="1067"/>
      <c r="C9" s="1067"/>
      <c r="D9" s="1067"/>
      <c r="E9" s="1053"/>
      <c r="F9" s="1085"/>
      <c r="G9" s="1053"/>
      <c r="I9" s="1053"/>
    </row>
    <row r="10" ht="38" customHeight="1" spans="1:9">
      <c r="A10" s="1068" t="s">
        <v>375</v>
      </c>
      <c r="B10" s="1068"/>
      <c r="C10" s="1068"/>
      <c r="D10" s="1068"/>
      <c r="E10" s="1085"/>
      <c r="F10" s="1085"/>
      <c r="G10" s="1053"/>
      <c r="I10" s="1053"/>
    </row>
    <row r="11" ht="15" customHeight="1" spans="1:9">
      <c r="A11" s="1069"/>
      <c r="B11" s="1069"/>
      <c r="C11" s="1069"/>
      <c r="D11" s="1069"/>
      <c r="E11" s="1085"/>
      <c r="F11" s="1085"/>
      <c r="G11" s="1053"/>
      <c r="I11" s="1053"/>
    </row>
    <row r="12" ht="102" customHeight="1" spans="1:9">
      <c r="A12" s="872" t="s">
        <v>376</v>
      </c>
      <c r="B12" s="872"/>
      <c r="C12" s="872"/>
      <c r="D12" s="872"/>
      <c r="E12" s="872"/>
      <c r="F12" s="872"/>
      <c r="G12" s="1053"/>
      <c r="I12" s="1053"/>
    </row>
    <row r="13" ht="25" customHeight="1" spans="1:9">
      <c r="A13" s="574" t="s">
        <v>377</v>
      </c>
      <c r="B13" s="575" t="s">
        <v>378</v>
      </c>
      <c r="C13" s="575"/>
      <c r="D13" s="575"/>
      <c r="E13" s="575"/>
      <c r="F13" s="575"/>
      <c r="G13" s="1053"/>
      <c r="H13" s="1053"/>
      <c r="I13" s="1053"/>
    </row>
    <row r="14" ht="16.5" spans="1:9">
      <c r="A14" s="576" t="s">
        <v>379</v>
      </c>
      <c r="B14" s="577" t="s">
        <v>380</v>
      </c>
      <c r="C14" s="577"/>
      <c r="D14" s="577" t="s">
        <v>381</v>
      </c>
      <c r="E14" s="577"/>
      <c r="F14" s="577"/>
      <c r="G14" s="1070"/>
      <c r="H14" s="1070"/>
      <c r="I14" s="1070"/>
    </row>
    <row r="15" ht="16.5" spans="1:9">
      <c r="A15" s="578"/>
      <c r="B15" s="579" t="s">
        <v>382</v>
      </c>
      <c r="C15" s="580"/>
      <c r="D15" s="579" t="s">
        <v>383</v>
      </c>
      <c r="E15" s="581"/>
      <c r="F15" s="580"/>
      <c r="G15" s="1053"/>
      <c r="H15" s="1053"/>
      <c r="I15" s="1053"/>
    </row>
    <row r="16" ht="42" customHeight="1" spans="1:9">
      <c r="A16" s="578"/>
      <c r="B16" s="582" t="s">
        <v>384</v>
      </c>
      <c r="C16" s="582"/>
      <c r="D16" s="583" t="s">
        <v>385</v>
      </c>
      <c r="E16" s="583"/>
      <c r="F16" s="583"/>
      <c r="G16" s="1053"/>
      <c r="H16" s="1053"/>
      <c r="I16" s="1053"/>
    </row>
    <row r="17" ht="16.5" spans="1:9">
      <c r="A17" s="578"/>
      <c r="B17" s="582" t="s">
        <v>386</v>
      </c>
      <c r="C17" s="582"/>
      <c r="D17" s="583" t="s">
        <v>387</v>
      </c>
      <c r="E17" s="583"/>
      <c r="F17" s="583"/>
      <c r="G17" s="1053"/>
      <c r="H17" s="1053"/>
      <c r="I17" s="1053"/>
    </row>
    <row r="18" ht="16.5" spans="1:9">
      <c r="A18" s="578"/>
      <c r="B18" s="582" t="s">
        <v>388</v>
      </c>
      <c r="C18" s="582"/>
      <c r="D18" s="583" t="s">
        <v>389</v>
      </c>
      <c r="E18" s="583"/>
      <c r="F18" s="583"/>
      <c r="G18" s="1053"/>
      <c r="H18" s="1053"/>
      <c r="I18" s="1053"/>
    </row>
    <row r="19" ht="16.5" spans="1:9">
      <c r="A19" s="577" t="s">
        <v>153</v>
      </c>
      <c r="B19" s="577"/>
      <c r="C19" s="577"/>
      <c r="D19" s="577"/>
      <c r="E19" s="577"/>
      <c r="F19" s="577"/>
      <c r="G19" s="1053"/>
      <c r="H19" s="1053"/>
      <c r="I19" s="1053"/>
    </row>
    <row r="20" ht="88" customHeight="1" spans="1:9">
      <c r="A20" s="587" t="s">
        <v>390</v>
      </c>
      <c r="B20" s="587"/>
      <c r="C20" s="587"/>
      <c r="D20" s="587"/>
      <c r="E20" s="587"/>
      <c r="F20" s="587"/>
      <c r="G20" s="1053"/>
      <c r="H20" s="1053"/>
      <c r="I20" s="1053"/>
    </row>
    <row r="21" ht="30" customHeight="1" spans="1:9">
      <c r="A21" s="588" t="s">
        <v>391</v>
      </c>
      <c r="B21" s="589" t="s">
        <v>392</v>
      </c>
      <c r="C21" s="589"/>
      <c r="D21" s="589"/>
      <c r="E21" s="589"/>
      <c r="F21" s="589"/>
      <c r="G21" s="1053"/>
      <c r="H21" s="1053"/>
      <c r="I21" s="1053"/>
    </row>
    <row r="22" ht="16.5" spans="1:9">
      <c r="A22" s="577" t="s">
        <v>393</v>
      </c>
      <c r="B22" s="577"/>
      <c r="C22" s="577"/>
      <c r="D22" s="577"/>
      <c r="E22" s="577"/>
      <c r="F22" s="577"/>
      <c r="G22" s="1053"/>
      <c r="H22" s="1053"/>
      <c r="I22" s="1053"/>
    </row>
    <row r="23" ht="29" customHeight="1" spans="1:9">
      <c r="A23" s="589" t="s">
        <v>394</v>
      </c>
      <c r="B23" s="589"/>
      <c r="C23" s="589"/>
      <c r="D23" s="589"/>
      <c r="E23" s="589"/>
      <c r="F23" s="589"/>
      <c r="G23" s="1053"/>
      <c r="H23" s="1053"/>
      <c r="I23" s="1053"/>
    </row>
    <row r="24" ht="20.25" spans="1:11">
      <c r="A24" s="1086" t="s">
        <v>223</v>
      </c>
      <c r="B24" s="1086"/>
      <c r="C24" s="1086"/>
      <c r="D24" s="1086"/>
      <c r="E24" s="1086"/>
      <c r="F24" s="1086"/>
      <c r="G24" s="606"/>
      <c r="H24" s="606"/>
      <c r="I24" s="606"/>
      <c r="J24" s="606"/>
      <c r="K24" s="606"/>
    </row>
    <row r="25" spans="7:11">
      <c r="G25" s="1075"/>
      <c r="H25" s="1075"/>
      <c r="I25" s="1075"/>
      <c r="J25" s="1075"/>
      <c r="K25" s="1075"/>
    </row>
  </sheetData>
  <mergeCells count="27">
    <mergeCell ref="A1:D1"/>
    <mergeCell ref="A2:D2"/>
    <mergeCell ref="A3:D3"/>
    <mergeCell ref="A9:D9"/>
    <mergeCell ref="A10:D10"/>
    <mergeCell ref="A12:F12"/>
    <mergeCell ref="B13:F13"/>
    <mergeCell ref="B14:C14"/>
    <mergeCell ref="D14:F14"/>
    <mergeCell ref="B15:C15"/>
    <mergeCell ref="D15:F15"/>
    <mergeCell ref="B16:C16"/>
    <mergeCell ref="D16:F16"/>
    <mergeCell ref="B17:C17"/>
    <mergeCell ref="D17:F17"/>
    <mergeCell ref="B18:C18"/>
    <mergeCell ref="D18:F18"/>
    <mergeCell ref="A19:F19"/>
    <mergeCell ref="A20:F20"/>
    <mergeCell ref="B21:F21"/>
    <mergeCell ref="A22:F22"/>
    <mergeCell ref="A23:F23"/>
    <mergeCell ref="A24:F24"/>
    <mergeCell ref="A14:A18"/>
    <mergeCell ref="C5:C8"/>
    <mergeCell ref="D5:D8"/>
    <mergeCell ref="F5:F8"/>
  </mergeCells>
  <hyperlinks>
    <hyperlink ref="E4" location="目录!A1" display="返回总目录"/>
    <hyperlink ref="E7" location="'反倾销表&amp;磁性表'!A1" display="反倾销表/磁性表"/>
    <hyperlink ref="E8" location="发票装箱单模板!A1" display="发票装箱单模板"/>
    <hyperlink ref="E5" location="美线渠道发货需知!A1" display="美线其他条款点"/>
  </hyperlinks>
  <pageMargins left="0.75" right="0.75" top="1" bottom="1" header="0.5" footer="0.5"/>
  <pageSetup paperSize="9" orientation="portrait"/>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C000"/>
  </sheetPr>
  <dimension ref="A1:L24"/>
  <sheetViews>
    <sheetView workbookViewId="0">
      <selection activeCell="G4" sqref="G4"/>
    </sheetView>
  </sheetViews>
  <sheetFormatPr defaultColWidth="9" defaultRowHeight="13.5"/>
  <cols>
    <col min="1" max="1" width="37.875" style="217" customWidth="1"/>
    <col min="2" max="2" width="38.625" style="217" customWidth="1"/>
    <col min="3" max="4" width="15.5" style="217" customWidth="1"/>
    <col min="5" max="5" width="27.25" style="217" customWidth="1"/>
    <col min="6" max="6" width="27.5" style="217" customWidth="1"/>
    <col min="7" max="16384" width="9" style="217"/>
  </cols>
  <sheetData>
    <row r="1" s="217" customFormat="1" ht="76" customHeight="1" spans="1:9">
      <c r="A1" s="658" t="s">
        <v>104</v>
      </c>
      <c r="B1" s="658"/>
      <c r="C1" s="658"/>
      <c r="D1" s="658"/>
      <c r="E1" s="658"/>
      <c r="F1" s="658"/>
      <c r="G1" s="1049"/>
      <c r="H1" s="835"/>
      <c r="I1" s="1073"/>
    </row>
    <row r="2" s="217" customFormat="1" ht="36" customHeight="1" spans="1:9">
      <c r="A2" s="1035" t="s">
        <v>1</v>
      </c>
      <c r="B2" s="1035"/>
      <c r="C2" s="1035"/>
      <c r="D2" s="1035"/>
      <c r="E2" s="1035"/>
      <c r="F2" s="1035"/>
      <c r="G2" s="1050"/>
      <c r="H2" s="1051"/>
      <c r="I2" s="1074"/>
    </row>
    <row r="3" s="217" customFormat="1" ht="56" customHeight="1" spans="1:9">
      <c r="A3" s="1052" t="s">
        <v>395</v>
      </c>
      <c r="B3" s="1052"/>
      <c r="C3" s="1052"/>
      <c r="D3" s="1052"/>
      <c r="E3" s="1052"/>
      <c r="F3" s="1052"/>
      <c r="G3" s="1053"/>
      <c r="H3" s="1053"/>
      <c r="I3" s="1053"/>
    </row>
    <row r="4" s="217" customFormat="1" ht="30" customHeight="1" spans="1:9">
      <c r="A4" s="1054" t="s">
        <v>227</v>
      </c>
      <c r="B4" s="1055" t="s">
        <v>364</v>
      </c>
      <c r="C4" s="1056" t="s">
        <v>396</v>
      </c>
      <c r="D4" s="1056" t="s">
        <v>397</v>
      </c>
      <c r="E4" s="1057" t="s">
        <v>370</v>
      </c>
      <c r="F4" s="1057" t="s">
        <v>371</v>
      </c>
      <c r="G4" s="835" t="s">
        <v>105</v>
      </c>
      <c r="H4" s="1053"/>
      <c r="I4" s="1053"/>
    </row>
    <row r="5" s="217" customFormat="1" ht="30" customHeight="1" spans="1:9">
      <c r="A5" s="855" t="s">
        <v>115</v>
      </c>
      <c r="B5" s="856">
        <v>46</v>
      </c>
      <c r="C5" s="857" t="s">
        <v>398</v>
      </c>
      <c r="D5" s="1058" t="s">
        <v>399</v>
      </c>
      <c r="E5" s="857" t="s">
        <v>400</v>
      </c>
      <c r="F5" s="1059" t="s">
        <v>373</v>
      </c>
      <c r="G5" s="1051" t="s">
        <v>106</v>
      </c>
      <c r="H5" s="1053"/>
      <c r="I5" s="1053"/>
    </row>
    <row r="6" s="217" customFormat="1" ht="30" customHeight="1" spans="1:9">
      <c r="A6" s="861" t="s">
        <v>118</v>
      </c>
      <c r="B6" s="856">
        <v>47</v>
      </c>
      <c r="C6" s="857" t="s">
        <v>398</v>
      </c>
      <c r="D6" s="1058"/>
      <c r="E6" s="857"/>
      <c r="F6" s="1060"/>
      <c r="G6" s="1061"/>
      <c r="H6" s="1053"/>
      <c r="I6" s="1053"/>
    </row>
    <row r="7" s="217" customFormat="1" ht="30" customHeight="1" spans="1:9">
      <c r="A7" s="861" t="s">
        <v>273</v>
      </c>
      <c r="B7" s="856">
        <v>48</v>
      </c>
      <c r="C7" s="857" t="s">
        <v>398</v>
      </c>
      <c r="D7" s="1058"/>
      <c r="E7" s="857"/>
      <c r="F7" s="1060"/>
      <c r="G7" s="1062" t="s">
        <v>108</v>
      </c>
      <c r="H7" s="1053"/>
      <c r="I7" s="1053"/>
    </row>
    <row r="8" s="217" customFormat="1" ht="30" customHeight="1" spans="1:9">
      <c r="A8" s="1063" t="s">
        <v>120</v>
      </c>
      <c r="B8" s="856">
        <v>49</v>
      </c>
      <c r="C8" s="1064" t="s">
        <v>398</v>
      </c>
      <c r="D8" s="1058"/>
      <c r="E8" s="1064"/>
      <c r="F8" s="1065"/>
      <c r="G8" s="1051" t="s">
        <v>114</v>
      </c>
      <c r="H8" s="1066"/>
      <c r="I8" s="1066"/>
    </row>
    <row r="9" s="217" customFormat="1" ht="31" customHeight="1" spans="1:9">
      <c r="A9" s="1067" t="s">
        <v>374</v>
      </c>
      <c r="B9" s="1067"/>
      <c r="C9" s="1067"/>
      <c r="D9" s="1067"/>
      <c r="E9" s="1067"/>
      <c r="F9" s="1067"/>
      <c r="G9" s="1053"/>
      <c r="H9" s="1053"/>
      <c r="I9" s="1053"/>
    </row>
    <row r="10" s="217" customFormat="1" ht="25" customHeight="1" spans="1:9">
      <c r="A10" s="1068" t="s">
        <v>375</v>
      </c>
      <c r="B10" s="1068"/>
      <c r="C10" s="1068"/>
      <c r="D10" s="1068"/>
      <c r="E10" s="1068"/>
      <c r="F10" s="1068"/>
      <c r="G10" s="1053"/>
      <c r="H10" s="1053"/>
      <c r="I10" s="1053"/>
    </row>
    <row r="11" s="217" customFormat="1" ht="30" customHeight="1" spans="1:9">
      <c r="A11" s="1069"/>
      <c r="B11" s="1069"/>
      <c r="C11" s="1069"/>
      <c r="D11" s="1069"/>
      <c r="E11" s="1069"/>
      <c r="F11" s="1069"/>
      <c r="G11" s="1053"/>
      <c r="H11" s="1053"/>
      <c r="I11" s="1053"/>
    </row>
    <row r="12" s="217" customFormat="1" ht="108" customHeight="1" spans="1:9">
      <c r="A12" s="872" t="s">
        <v>401</v>
      </c>
      <c r="B12" s="872"/>
      <c r="C12" s="872"/>
      <c r="D12" s="872"/>
      <c r="E12" s="872"/>
      <c r="F12" s="872"/>
      <c r="G12" s="1053"/>
      <c r="H12" s="1053"/>
      <c r="I12" s="1053"/>
    </row>
    <row r="13" s="217" customFormat="1" ht="25" customHeight="1" spans="1:9">
      <c r="A13" s="574" t="s">
        <v>377</v>
      </c>
      <c r="B13" s="575" t="s">
        <v>378</v>
      </c>
      <c r="C13" s="575"/>
      <c r="D13" s="575"/>
      <c r="E13" s="575"/>
      <c r="F13" s="575"/>
      <c r="G13" s="1053"/>
      <c r="H13" s="1053"/>
      <c r="I13" s="1053"/>
    </row>
    <row r="14" s="217" customFormat="1" ht="16.5" spans="1:9">
      <c r="A14" s="576" t="s">
        <v>379</v>
      </c>
      <c r="B14" s="577" t="s">
        <v>380</v>
      </c>
      <c r="C14" s="577"/>
      <c r="D14" s="577" t="s">
        <v>381</v>
      </c>
      <c r="E14" s="577"/>
      <c r="F14" s="577"/>
      <c r="G14" s="1070"/>
      <c r="H14" s="1070"/>
      <c r="I14" s="1070"/>
    </row>
    <row r="15" s="217" customFormat="1" ht="16.5" spans="1:9">
      <c r="A15" s="578"/>
      <c r="B15" s="579" t="s">
        <v>382</v>
      </c>
      <c r="C15" s="580"/>
      <c r="D15" s="579" t="s">
        <v>383</v>
      </c>
      <c r="E15" s="581"/>
      <c r="F15" s="580"/>
      <c r="G15" s="1053"/>
      <c r="H15" s="1053"/>
      <c r="I15" s="1053"/>
    </row>
    <row r="16" s="217" customFormat="1" ht="39" customHeight="1" spans="1:9">
      <c r="A16" s="578"/>
      <c r="B16" s="582" t="s">
        <v>384</v>
      </c>
      <c r="C16" s="582"/>
      <c r="D16" s="583" t="s">
        <v>385</v>
      </c>
      <c r="E16" s="583"/>
      <c r="F16" s="583"/>
      <c r="G16" s="1053"/>
      <c r="H16" s="1053"/>
      <c r="I16" s="1053"/>
    </row>
    <row r="17" s="217" customFormat="1" ht="16.5" spans="1:9">
      <c r="A17" s="578"/>
      <c r="B17" s="582" t="s">
        <v>386</v>
      </c>
      <c r="C17" s="582"/>
      <c r="D17" s="583" t="s">
        <v>387</v>
      </c>
      <c r="E17" s="583"/>
      <c r="F17" s="583"/>
      <c r="G17" s="1053"/>
      <c r="H17" s="1053"/>
      <c r="I17" s="1053"/>
    </row>
    <row r="18" s="217" customFormat="1" ht="16.5" spans="1:9">
      <c r="A18" s="578"/>
      <c r="B18" s="582" t="s">
        <v>388</v>
      </c>
      <c r="C18" s="582"/>
      <c r="D18" s="583" t="s">
        <v>389</v>
      </c>
      <c r="E18" s="583"/>
      <c r="F18" s="583"/>
      <c r="G18" s="1053"/>
      <c r="H18" s="1053"/>
      <c r="I18" s="1053"/>
    </row>
    <row r="19" s="217" customFormat="1" ht="16.5" spans="1:9">
      <c r="A19" s="577" t="s">
        <v>153</v>
      </c>
      <c r="B19" s="577"/>
      <c r="C19" s="577"/>
      <c r="D19" s="577"/>
      <c r="E19" s="577"/>
      <c r="F19" s="577"/>
      <c r="G19" s="1053"/>
      <c r="H19" s="1053"/>
      <c r="I19" s="1053"/>
    </row>
    <row r="20" s="217" customFormat="1" ht="14.25" spans="1:9">
      <c r="A20" s="587" t="s">
        <v>390</v>
      </c>
      <c r="B20" s="587"/>
      <c r="C20" s="587"/>
      <c r="D20" s="587"/>
      <c r="E20" s="587"/>
      <c r="F20" s="587"/>
      <c r="G20" s="1053"/>
      <c r="H20" s="1053"/>
      <c r="I20" s="1053"/>
    </row>
    <row r="21" s="217" customFormat="1" ht="18" spans="1:9">
      <c r="A21" s="588" t="s">
        <v>391</v>
      </c>
      <c r="B21" s="589" t="s">
        <v>392</v>
      </c>
      <c r="C21" s="589"/>
      <c r="D21" s="589"/>
      <c r="E21" s="589"/>
      <c r="F21" s="589"/>
      <c r="G21" s="1053"/>
      <c r="H21" s="1053"/>
      <c r="I21" s="1053"/>
    </row>
    <row r="22" s="217" customFormat="1" ht="16.5" spans="1:9">
      <c r="A22" s="577" t="s">
        <v>393</v>
      </c>
      <c r="B22" s="577"/>
      <c r="C22" s="577"/>
      <c r="D22" s="577"/>
      <c r="E22" s="577"/>
      <c r="F22" s="577"/>
      <c r="G22" s="1053"/>
      <c r="H22" s="1053"/>
      <c r="I22" s="1053"/>
    </row>
    <row r="23" s="217" customFormat="1" ht="14.25" spans="1:9">
      <c r="A23" s="589" t="s">
        <v>394</v>
      </c>
      <c r="B23" s="589"/>
      <c r="C23" s="589"/>
      <c r="D23" s="589"/>
      <c r="E23" s="589"/>
      <c r="F23" s="589"/>
      <c r="G23" s="1053"/>
      <c r="H23" s="1053"/>
      <c r="I23" s="1053"/>
    </row>
    <row r="24" ht="20.25" spans="1:12">
      <c r="A24" s="1071" t="s">
        <v>223</v>
      </c>
      <c r="B24" s="1072"/>
      <c r="C24" s="1072"/>
      <c r="D24" s="1072"/>
      <c r="E24" s="1072"/>
      <c r="F24" s="1072"/>
      <c r="G24" s="606"/>
      <c r="H24" s="606"/>
      <c r="I24" s="606"/>
      <c r="J24" s="606"/>
      <c r="K24" s="606"/>
      <c r="L24" s="1075"/>
    </row>
  </sheetData>
  <mergeCells count="27">
    <mergeCell ref="A1:F1"/>
    <mergeCell ref="A2:F2"/>
    <mergeCell ref="A3:F3"/>
    <mergeCell ref="A9:F9"/>
    <mergeCell ref="A10:F10"/>
    <mergeCell ref="A12:F12"/>
    <mergeCell ref="B13:F13"/>
    <mergeCell ref="B14:C14"/>
    <mergeCell ref="D14:F14"/>
    <mergeCell ref="B15:C15"/>
    <mergeCell ref="D15:F15"/>
    <mergeCell ref="B16:C16"/>
    <mergeCell ref="D16:F16"/>
    <mergeCell ref="B17:C17"/>
    <mergeCell ref="D17:F17"/>
    <mergeCell ref="B18:C18"/>
    <mergeCell ref="D18:F18"/>
    <mergeCell ref="A19:F19"/>
    <mergeCell ref="A20:F20"/>
    <mergeCell ref="B21:F21"/>
    <mergeCell ref="A22:F22"/>
    <mergeCell ref="A23:F23"/>
    <mergeCell ref="A24:F24"/>
    <mergeCell ref="A14:A18"/>
    <mergeCell ref="D5:D8"/>
    <mergeCell ref="E5:E8"/>
    <mergeCell ref="F5:F8"/>
  </mergeCells>
  <hyperlinks>
    <hyperlink ref="G4" location="目录!A1" display="返回总目录"/>
    <hyperlink ref="G7" location="'反倾销表&amp;磁性表'!A1" display="反倾销表/磁性表"/>
    <hyperlink ref="G8" location="发票装箱单模板!A1" display="发票装箱单模板"/>
    <hyperlink ref="G5" location="美线渠道发货需知!A1" display="美线其他条款点"/>
  </hyperlinks>
  <pageMargins left="0.75" right="0.75" top="1" bottom="1" header="0.5" footer="0.5"/>
  <pageSetup paperSize="9" orientation="portrait"/>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XFD202"/>
  <sheetViews>
    <sheetView zoomScale="115" zoomScaleNormal="115" workbookViewId="0">
      <selection activeCell="A1" sqref="A1:F1"/>
    </sheetView>
  </sheetViews>
  <sheetFormatPr defaultColWidth="9" defaultRowHeight="14.25"/>
  <cols>
    <col min="1" max="2" width="9.775" style="943" customWidth="1"/>
    <col min="3" max="6" width="22.9333333333333" style="943" customWidth="1"/>
    <col min="7" max="7" width="24.8833333333333" style="944" customWidth="1"/>
    <col min="8" max="10" width="19.875" style="943" customWidth="1"/>
    <col min="11" max="16384" width="9" style="943"/>
  </cols>
  <sheetData>
    <row r="1" s="1" customFormat="1" ht="63" customHeight="1" spans="1:16384">
      <c r="A1" s="1033" t="s">
        <v>402</v>
      </c>
      <c r="B1" s="1033"/>
      <c r="C1" s="1033"/>
      <c r="D1" s="1033"/>
      <c r="E1" s="1033"/>
      <c r="F1" s="1033"/>
      <c r="G1" s="1034"/>
      <c r="H1" s="1034"/>
      <c r="I1" s="1034"/>
      <c r="J1" s="1049"/>
      <c r="K1" s="1049"/>
      <c r="RYW1" s="204"/>
      <c r="RYX1" s="204"/>
      <c r="RYY1" s="204"/>
      <c r="RYZ1" s="204"/>
      <c r="RZA1" s="204"/>
      <c r="RZB1" s="204"/>
      <c r="RZC1" s="204"/>
      <c r="RZD1" s="204"/>
      <c r="RZE1" s="204"/>
      <c r="RZF1" s="204"/>
      <c r="RZG1" s="204"/>
      <c r="RZH1" s="204"/>
      <c r="RZI1" s="204"/>
      <c r="RZJ1" s="204"/>
      <c r="RZK1" s="204"/>
      <c r="RZL1" s="204"/>
      <c r="RZM1" s="204"/>
      <c r="RZN1" s="204"/>
      <c r="RZO1" s="204"/>
      <c r="RZP1" s="204"/>
      <c r="RZQ1" s="204"/>
      <c r="RZR1" s="204"/>
      <c r="RZS1" s="204"/>
      <c r="RZT1" s="204"/>
      <c r="RZU1" s="204"/>
      <c r="RZV1" s="204"/>
      <c r="RZW1" s="204"/>
      <c r="RZX1" s="204"/>
      <c r="RZY1" s="204"/>
      <c r="RZZ1" s="204"/>
      <c r="SAA1" s="204"/>
      <c r="SAB1" s="204"/>
      <c r="SAC1" s="204"/>
      <c r="SAD1" s="204"/>
      <c r="SAE1" s="204"/>
      <c r="SAF1" s="204"/>
      <c r="SAG1" s="204"/>
      <c r="SAH1" s="204"/>
      <c r="SAI1" s="204"/>
      <c r="SAJ1" s="204"/>
      <c r="SAK1" s="204"/>
      <c r="SAL1" s="204"/>
      <c r="SAM1" s="204"/>
      <c r="SAN1" s="204"/>
      <c r="SAO1" s="204"/>
      <c r="SAP1" s="204"/>
      <c r="SAQ1" s="204"/>
      <c r="SAR1" s="204"/>
      <c r="SAS1" s="204"/>
      <c r="SAT1" s="204"/>
      <c r="SAU1" s="204"/>
      <c r="SAV1" s="204"/>
      <c r="SAW1" s="204"/>
      <c r="SAX1" s="204"/>
      <c r="SAY1" s="204"/>
      <c r="SAZ1" s="204"/>
      <c r="SBA1" s="204"/>
      <c r="SBB1" s="204"/>
      <c r="SBC1" s="204"/>
      <c r="SBD1" s="204"/>
      <c r="SBE1" s="204"/>
      <c r="SBF1" s="204"/>
      <c r="SBG1" s="204"/>
      <c r="SBH1" s="204"/>
      <c r="SBI1" s="204"/>
      <c r="SBJ1" s="204"/>
      <c r="SBK1" s="204"/>
      <c r="SBL1" s="204"/>
      <c r="SBM1" s="204"/>
      <c r="SBN1" s="204"/>
      <c r="SBO1" s="204"/>
      <c r="SBP1" s="204"/>
      <c r="SBQ1" s="204"/>
      <c r="SBR1" s="204"/>
      <c r="SBS1" s="204"/>
      <c r="SBT1" s="204"/>
      <c r="SBU1" s="204"/>
      <c r="SBV1" s="204"/>
      <c r="SBW1" s="204"/>
      <c r="SBX1" s="204"/>
      <c r="SBY1" s="204"/>
      <c r="SBZ1" s="204"/>
      <c r="SCA1" s="204"/>
      <c r="SCB1" s="204"/>
      <c r="SCC1" s="204"/>
      <c r="SCD1" s="204"/>
      <c r="SCE1" s="204"/>
      <c r="SCF1" s="204"/>
      <c r="SCG1" s="204"/>
      <c r="SCH1" s="204"/>
      <c r="SCI1" s="204"/>
      <c r="SCJ1" s="204"/>
      <c r="SCK1" s="204"/>
      <c r="SCL1" s="204"/>
      <c r="SCM1" s="204"/>
      <c r="SCN1" s="204"/>
      <c r="SCO1" s="204"/>
      <c r="SCP1" s="204"/>
      <c r="SCQ1" s="204"/>
      <c r="SCR1" s="204"/>
      <c r="SCS1" s="204"/>
      <c r="SCT1" s="204"/>
      <c r="SCU1" s="204"/>
      <c r="SCV1" s="204"/>
      <c r="SCW1" s="204"/>
      <c r="SCX1" s="204"/>
      <c r="SCY1" s="204"/>
      <c r="SCZ1" s="204"/>
      <c r="SDA1" s="204"/>
      <c r="SDB1" s="204"/>
      <c r="SDC1" s="204"/>
      <c r="SDD1" s="204"/>
      <c r="SDE1" s="204"/>
      <c r="SDF1" s="204"/>
      <c r="SDG1" s="204"/>
      <c r="SDH1" s="204"/>
      <c r="SDI1" s="204"/>
      <c r="SDJ1" s="204"/>
      <c r="SDK1" s="204"/>
      <c r="SDL1" s="204"/>
      <c r="SDM1" s="204"/>
      <c r="SDN1" s="204"/>
      <c r="SDO1" s="204"/>
      <c r="SDP1" s="204"/>
      <c r="SDQ1" s="204"/>
      <c r="SDR1" s="204"/>
      <c r="SDS1" s="204"/>
      <c r="SDT1" s="204"/>
      <c r="SDU1" s="204"/>
      <c r="SDV1" s="204"/>
      <c r="SDW1" s="204"/>
      <c r="SDX1" s="204"/>
      <c r="SDY1" s="204"/>
      <c r="SDZ1" s="204"/>
      <c r="SEA1" s="204"/>
      <c r="SEB1" s="204"/>
      <c r="SEC1" s="204"/>
      <c r="SED1" s="204"/>
      <c r="SEE1" s="204"/>
      <c r="SEF1" s="204"/>
      <c r="SEG1" s="204"/>
      <c r="SEH1" s="204"/>
      <c r="SEI1" s="204"/>
      <c r="SEJ1" s="204"/>
      <c r="SEK1" s="204"/>
      <c r="SEL1" s="204"/>
      <c r="SEM1" s="204"/>
      <c r="SEN1" s="204"/>
      <c r="SEO1" s="204"/>
      <c r="SEP1" s="204"/>
      <c r="SEQ1" s="204"/>
      <c r="SER1" s="204"/>
      <c r="SES1" s="204"/>
      <c r="SET1" s="204"/>
      <c r="SEU1" s="204"/>
      <c r="SEV1" s="204"/>
      <c r="SEW1" s="204"/>
      <c r="SEX1" s="204"/>
      <c r="SEY1" s="204"/>
      <c r="SEZ1" s="204"/>
      <c r="SFA1" s="204"/>
      <c r="SFB1" s="204"/>
      <c r="SFC1" s="204"/>
      <c r="SFD1" s="204"/>
      <c r="SFE1" s="204"/>
      <c r="SFF1" s="204"/>
      <c r="SFG1" s="204"/>
      <c r="SFH1" s="204"/>
      <c r="SFI1" s="204"/>
      <c r="SFJ1" s="204"/>
      <c r="SFK1" s="204"/>
      <c r="SFL1" s="204"/>
      <c r="SFM1" s="204"/>
      <c r="SFN1" s="204"/>
      <c r="SFO1" s="204"/>
      <c r="SFP1" s="204"/>
      <c r="SFQ1" s="204"/>
      <c r="SFR1" s="204"/>
      <c r="SFS1" s="204"/>
      <c r="SFT1" s="204"/>
      <c r="SFU1" s="204"/>
      <c r="SFV1" s="204"/>
      <c r="SFW1" s="204"/>
      <c r="SFX1" s="204"/>
      <c r="SFY1" s="204"/>
      <c r="SFZ1" s="204"/>
      <c r="SGA1" s="204"/>
      <c r="SGB1" s="204"/>
      <c r="SGC1" s="204"/>
      <c r="SGD1" s="204"/>
      <c r="SGE1" s="204"/>
      <c r="SGF1" s="204"/>
      <c r="SGG1" s="204"/>
      <c r="SGH1" s="204"/>
      <c r="SGI1" s="204"/>
      <c r="SGJ1" s="204"/>
      <c r="SGK1" s="204"/>
      <c r="SGL1" s="204"/>
      <c r="SGM1" s="204"/>
      <c r="SGN1" s="204"/>
      <c r="SGO1" s="204"/>
      <c r="SGP1" s="204"/>
      <c r="SGQ1" s="204"/>
      <c r="SGR1" s="204"/>
      <c r="SGS1" s="204"/>
      <c r="SGT1" s="204"/>
      <c r="SGU1" s="204"/>
      <c r="SGV1" s="204"/>
      <c r="SGW1" s="204"/>
      <c r="SGX1" s="204"/>
      <c r="SGY1" s="204"/>
      <c r="SGZ1" s="204"/>
      <c r="SHA1" s="204"/>
      <c r="SHB1" s="204"/>
      <c r="SHC1" s="204"/>
      <c r="SHD1" s="204"/>
      <c r="SHE1" s="204"/>
      <c r="SHF1" s="204"/>
      <c r="SHG1" s="204"/>
      <c r="SHH1" s="204"/>
      <c r="SHI1" s="204"/>
      <c r="SHJ1" s="204"/>
      <c r="SHK1" s="204"/>
      <c r="SHL1" s="204"/>
      <c r="SHM1" s="204"/>
      <c r="SHN1" s="204"/>
      <c r="SHO1" s="204"/>
      <c r="SHP1" s="204"/>
      <c r="SHQ1" s="204"/>
      <c r="SHR1" s="204"/>
      <c r="SHS1" s="204"/>
      <c r="SHT1" s="204"/>
      <c r="SHU1" s="204"/>
      <c r="SHV1" s="204"/>
      <c r="SHW1" s="204"/>
      <c r="SHX1" s="204"/>
      <c r="SHY1" s="204"/>
      <c r="SHZ1" s="204"/>
      <c r="SIA1" s="204"/>
      <c r="SIB1" s="204"/>
      <c r="SIC1" s="204"/>
      <c r="SID1" s="204"/>
      <c r="SIE1" s="204"/>
      <c r="SIF1" s="204"/>
      <c r="SIG1" s="204"/>
      <c r="SIH1" s="204"/>
      <c r="SII1" s="204"/>
      <c r="SIJ1" s="204"/>
      <c r="SIK1" s="204"/>
      <c r="SIL1" s="204"/>
      <c r="SIM1" s="204"/>
      <c r="SIN1" s="204"/>
      <c r="SIO1" s="204"/>
      <c r="SIP1" s="204"/>
      <c r="SIQ1" s="204"/>
      <c r="SIR1" s="204"/>
      <c r="SIS1" s="204"/>
      <c r="SIT1" s="204"/>
      <c r="SIU1" s="204"/>
      <c r="SIV1" s="204"/>
      <c r="SIW1" s="204"/>
      <c r="SIX1" s="204"/>
      <c r="SIY1" s="204"/>
      <c r="SIZ1" s="204"/>
      <c r="SJA1" s="204"/>
      <c r="SJB1" s="204"/>
      <c r="SJC1" s="204"/>
      <c r="SJD1" s="204"/>
      <c r="SJE1" s="204"/>
      <c r="SJF1" s="204"/>
      <c r="SJG1" s="204"/>
      <c r="SJH1" s="204"/>
      <c r="SJI1" s="204"/>
      <c r="SJJ1" s="204"/>
      <c r="SJK1" s="204"/>
      <c r="SJL1" s="204"/>
      <c r="SJM1" s="204"/>
      <c r="SJN1" s="204"/>
      <c r="SJO1" s="204"/>
      <c r="SJP1" s="204"/>
      <c r="SJQ1" s="204"/>
      <c r="SJR1" s="204"/>
      <c r="SJS1" s="204"/>
      <c r="SJT1" s="204"/>
      <c r="SJU1" s="204"/>
      <c r="SJV1" s="204"/>
      <c r="SJW1" s="204"/>
      <c r="SJX1" s="204"/>
      <c r="SJY1" s="204"/>
      <c r="SJZ1" s="204"/>
      <c r="SKA1" s="204"/>
      <c r="SKB1" s="204"/>
      <c r="SKC1" s="204"/>
      <c r="SKD1" s="204"/>
      <c r="SKE1" s="204"/>
      <c r="SKF1" s="204"/>
      <c r="SKG1" s="204"/>
      <c r="SKH1" s="204"/>
      <c r="SKI1" s="204"/>
      <c r="SKJ1" s="204"/>
      <c r="SKK1" s="204"/>
      <c r="SKL1" s="204"/>
      <c r="SKM1" s="204"/>
      <c r="SKN1" s="204"/>
      <c r="SKO1" s="204"/>
      <c r="SKP1" s="204"/>
      <c r="SKQ1" s="204"/>
      <c r="SKR1" s="204"/>
      <c r="SKS1" s="204"/>
      <c r="SKT1" s="204"/>
      <c r="SKU1" s="204"/>
      <c r="SKV1" s="204"/>
      <c r="SKW1" s="204"/>
      <c r="SKX1" s="204"/>
      <c r="SKY1" s="204"/>
      <c r="SKZ1" s="204"/>
      <c r="SLA1" s="204"/>
      <c r="SLB1" s="204"/>
      <c r="SLC1" s="204"/>
      <c r="SLD1" s="204"/>
      <c r="SLE1" s="204"/>
      <c r="SLF1" s="204"/>
      <c r="SLG1" s="204"/>
      <c r="SLH1" s="204"/>
      <c r="SLI1" s="204"/>
      <c r="SLJ1" s="204"/>
      <c r="SLK1" s="204"/>
      <c r="SLL1" s="204"/>
      <c r="SLM1" s="204"/>
      <c r="SLN1" s="204"/>
      <c r="SLO1" s="204"/>
      <c r="SLP1" s="204"/>
      <c r="SLQ1" s="204"/>
      <c r="SLR1" s="204"/>
      <c r="SLS1" s="204"/>
      <c r="SLT1" s="204"/>
      <c r="SLU1" s="204"/>
      <c r="SLV1" s="204"/>
      <c r="SLW1" s="204"/>
      <c r="SLX1" s="204"/>
      <c r="SLY1" s="204"/>
      <c r="SLZ1" s="204"/>
      <c r="SMA1" s="204"/>
      <c r="SMB1" s="204"/>
      <c r="SMC1" s="204"/>
      <c r="SMD1" s="204"/>
      <c r="SME1" s="204"/>
      <c r="SMF1" s="204"/>
      <c r="SMG1" s="204"/>
      <c r="SMH1" s="204"/>
      <c r="SMI1" s="204"/>
      <c r="SMJ1" s="204"/>
      <c r="SMK1" s="204"/>
      <c r="SML1" s="204"/>
      <c r="SMM1" s="204"/>
      <c r="SMN1" s="204"/>
      <c r="SMO1" s="204"/>
      <c r="SMP1" s="204"/>
      <c r="SMQ1" s="204"/>
      <c r="SMR1" s="204"/>
      <c r="SMS1" s="204"/>
      <c r="SMT1" s="204"/>
      <c r="SMU1" s="204"/>
      <c r="SMV1" s="204"/>
      <c r="SMW1" s="204"/>
      <c r="SMX1" s="204"/>
      <c r="SMY1" s="204"/>
      <c r="SMZ1" s="204"/>
      <c r="SNA1" s="204"/>
      <c r="SNB1" s="204"/>
      <c r="SNC1" s="204"/>
      <c r="SND1" s="204"/>
      <c r="SNE1" s="204"/>
      <c r="SNF1" s="204"/>
      <c r="SNG1" s="204"/>
      <c r="SNH1" s="204"/>
      <c r="SNI1" s="204"/>
      <c r="SNJ1" s="204"/>
      <c r="SNK1" s="204"/>
      <c r="SNL1" s="204"/>
      <c r="SNM1" s="204"/>
      <c r="SNN1" s="204"/>
      <c r="SNO1" s="204"/>
      <c r="SNP1" s="204"/>
      <c r="SNQ1" s="204"/>
      <c r="SNR1" s="204"/>
      <c r="SNS1" s="204"/>
      <c r="SNT1" s="204"/>
      <c r="SNU1" s="204"/>
      <c r="SNV1" s="204"/>
      <c r="SNW1" s="204"/>
      <c r="SNX1" s="204"/>
      <c r="SNY1" s="204"/>
      <c r="SNZ1" s="204"/>
      <c r="SOA1" s="204"/>
      <c r="SOB1" s="204"/>
      <c r="SOC1" s="204"/>
      <c r="SOD1" s="204"/>
      <c r="SOE1" s="204"/>
      <c r="SOF1" s="204"/>
      <c r="SOG1" s="204"/>
      <c r="SOH1" s="204"/>
      <c r="SOI1" s="204"/>
      <c r="SOJ1" s="204"/>
      <c r="SOK1" s="204"/>
      <c r="SOL1" s="204"/>
      <c r="SOM1" s="204"/>
      <c r="SON1" s="204"/>
      <c r="SOO1" s="204"/>
      <c r="SOP1" s="204"/>
      <c r="SOQ1" s="204"/>
      <c r="SOR1" s="204"/>
      <c r="SOS1" s="204"/>
      <c r="SOT1" s="204"/>
      <c r="SOU1" s="204"/>
      <c r="SOV1" s="204"/>
      <c r="SOW1" s="204"/>
      <c r="SOX1" s="204"/>
      <c r="SOY1" s="204"/>
      <c r="SOZ1" s="204"/>
      <c r="SPA1" s="204"/>
      <c r="SPB1" s="204"/>
      <c r="SPC1" s="204"/>
      <c r="SPD1" s="204"/>
      <c r="SPE1" s="204"/>
      <c r="SPF1" s="204"/>
      <c r="SPG1" s="204"/>
      <c r="SPH1" s="204"/>
      <c r="SPI1" s="204"/>
      <c r="SPJ1" s="204"/>
      <c r="SPK1" s="204"/>
      <c r="SPL1" s="204"/>
      <c r="SPM1" s="204"/>
      <c r="SPN1" s="204"/>
      <c r="SPO1" s="204"/>
      <c r="SPP1" s="204"/>
      <c r="SPQ1" s="204"/>
      <c r="SPR1" s="204"/>
      <c r="SPS1" s="204"/>
      <c r="SPT1" s="204"/>
      <c r="SPU1" s="204"/>
      <c r="SPV1" s="204"/>
      <c r="SPW1" s="204"/>
      <c r="SPX1" s="204"/>
      <c r="SPY1" s="204"/>
      <c r="SPZ1" s="204"/>
      <c r="SQA1" s="204"/>
      <c r="SQB1" s="204"/>
      <c r="SQC1" s="204"/>
      <c r="SQD1" s="204"/>
      <c r="SQE1" s="204"/>
      <c r="SQF1" s="204"/>
      <c r="SQG1" s="204"/>
      <c r="SQH1" s="204"/>
      <c r="SQI1" s="204"/>
      <c r="SQJ1" s="204"/>
      <c r="SQK1" s="204"/>
      <c r="SQL1" s="204"/>
      <c r="SQM1" s="204"/>
      <c r="SQN1" s="204"/>
      <c r="SQO1" s="204"/>
      <c r="SQP1" s="204"/>
      <c r="SQQ1" s="204"/>
      <c r="SQR1" s="204"/>
      <c r="SQS1" s="204"/>
      <c r="SQT1" s="204"/>
      <c r="SQU1" s="204"/>
      <c r="SQV1" s="204"/>
      <c r="SQW1" s="204"/>
      <c r="SQX1" s="204"/>
      <c r="SQY1" s="204"/>
      <c r="SQZ1" s="204"/>
      <c r="SRA1" s="204"/>
      <c r="SRB1" s="204"/>
      <c r="SRC1" s="204"/>
      <c r="SRD1" s="204"/>
      <c r="SRE1" s="204"/>
      <c r="SRF1" s="204"/>
      <c r="SRG1" s="204"/>
      <c r="SRH1" s="204"/>
      <c r="SRI1" s="204"/>
      <c r="SRJ1" s="204"/>
      <c r="SRK1" s="204"/>
      <c r="SRL1" s="204"/>
      <c r="SRM1" s="204"/>
      <c r="SRN1" s="204"/>
      <c r="SRO1" s="204"/>
      <c r="SRP1" s="204"/>
      <c r="SRQ1" s="204"/>
      <c r="SRR1" s="204"/>
      <c r="SRS1" s="204"/>
      <c r="SRT1" s="204"/>
      <c r="SRU1" s="204"/>
      <c r="SRV1" s="204"/>
      <c r="SRW1" s="204"/>
      <c r="SRX1" s="204"/>
      <c r="SRY1" s="204"/>
      <c r="SRZ1" s="204"/>
      <c r="SSA1" s="204"/>
      <c r="SSB1" s="204"/>
      <c r="SSC1" s="204"/>
      <c r="SSD1" s="204"/>
      <c r="SSE1" s="204"/>
      <c r="SSF1" s="204"/>
      <c r="SSG1" s="204"/>
      <c r="SSH1" s="204"/>
      <c r="SSI1" s="204"/>
      <c r="SSJ1" s="204"/>
      <c r="SSK1" s="204"/>
      <c r="SSL1" s="204"/>
      <c r="SSM1" s="204"/>
      <c r="SSN1" s="204"/>
      <c r="SSO1" s="204"/>
      <c r="SSP1" s="204"/>
      <c r="SSQ1" s="204"/>
      <c r="SSR1" s="204"/>
      <c r="SSS1" s="204"/>
      <c r="SST1" s="204"/>
      <c r="SSU1" s="204"/>
      <c r="SSV1" s="204"/>
      <c r="SSW1" s="204"/>
      <c r="SSX1" s="204"/>
      <c r="SSY1" s="204"/>
      <c r="SSZ1" s="204"/>
      <c r="STA1" s="204"/>
      <c r="STB1" s="204"/>
      <c r="STC1" s="204"/>
      <c r="STD1" s="204"/>
      <c r="STE1" s="204"/>
      <c r="STF1" s="204"/>
      <c r="STG1" s="204"/>
      <c r="STH1" s="204"/>
      <c r="STI1" s="204"/>
      <c r="STJ1" s="204"/>
      <c r="STK1" s="204"/>
      <c r="STL1" s="204"/>
      <c r="STM1" s="204"/>
      <c r="STN1" s="204"/>
      <c r="STO1" s="204"/>
      <c r="STP1" s="204"/>
      <c r="STQ1" s="204"/>
      <c r="STR1" s="204"/>
      <c r="STS1" s="204"/>
      <c r="STT1" s="204"/>
      <c r="STU1" s="204"/>
      <c r="STV1" s="204"/>
      <c r="STW1" s="204"/>
      <c r="STX1" s="204"/>
      <c r="STY1" s="204"/>
      <c r="STZ1" s="204"/>
      <c r="SUA1" s="204"/>
      <c r="SUB1" s="204"/>
      <c r="SUC1" s="204"/>
      <c r="SUD1" s="204"/>
      <c r="SUE1" s="204"/>
      <c r="SUF1" s="204"/>
      <c r="SUG1" s="204"/>
      <c r="SUH1" s="204"/>
      <c r="SUI1" s="204"/>
      <c r="SUJ1" s="204"/>
      <c r="SUK1" s="204"/>
      <c r="SUL1" s="204"/>
      <c r="SUM1" s="204"/>
      <c r="SUN1" s="204"/>
      <c r="SUO1" s="204"/>
      <c r="SUP1" s="204"/>
      <c r="SUQ1" s="204"/>
      <c r="SUR1" s="204"/>
      <c r="SUS1" s="204"/>
      <c r="SUT1" s="204"/>
      <c r="SUU1" s="204"/>
      <c r="SUV1" s="204"/>
      <c r="SUW1" s="204"/>
      <c r="SUX1" s="204"/>
      <c r="SUY1" s="204"/>
      <c r="SUZ1" s="204"/>
      <c r="SVA1" s="204"/>
      <c r="SVB1" s="204"/>
      <c r="SVC1" s="204"/>
      <c r="SVD1" s="204"/>
      <c r="SVE1" s="204"/>
      <c r="SVF1" s="204"/>
      <c r="SVG1" s="204"/>
      <c r="SVH1" s="204"/>
      <c r="SVI1" s="204"/>
      <c r="SVJ1" s="204"/>
      <c r="SVK1" s="204"/>
      <c r="SVL1" s="204"/>
      <c r="SVM1" s="204"/>
      <c r="SVN1" s="204"/>
      <c r="SVO1" s="204"/>
      <c r="SVP1" s="204"/>
      <c r="SVQ1" s="204"/>
      <c r="SVR1" s="204"/>
      <c r="SVS1" s="204"/>
      <c r="SVT1" s="204"/>
      <c r="SVU1" s="204"/>
      <c r="SVV1" s="204"/>
      <c r="SVW1" s="204"/>
      <c r="SVX1" s="204"/>
      <c r="SVY1" s="204"/>
      <c r="SVZ1" s="204"/>
      <c r="SWA1" s="204"/>
      <c r="SWB1" s="204"/>
      <c r="SWC1" s="204"/>
      <c r="SWD1" s="204"/>
      <c r="SWE1" s="204"/>
      <c r="SWF1" s="204"/>
      <c r="SWG1" s="204"/>
      <c r="SWH1" s="204"/>
      <c r="SWI1" s="204"/>
      <c r="SWJ1" s="204"/>
      <c r="SWK1" s="204"/>
      <c r="SWL1" s="204"/>
      <c r="SWM1" s="204"/>
      <c r="SWN1" s="204"/>
      <c r="SWO1" s="204"/>
      <c r="SWP1" s="204"/>
      <c r="SWQ1" s="204"/>
      <c r="SWR1" s="204"/>
      <c r="SWS1" s="204"/>
      <c r="SWT1" s="204"/>
      <c r="SWU1" s="204"/>
      <c r="SWV1" s="204"/>
      <c r="SWW1" s="204"/>
      <c r="SWX1" s="204"/>
      <c r="SWY1" s="204"/>
      <c r="SWZ1" s="204"/>
      <c r="SXA1" s="204"/>
      <c r="SXB1" s="204"/>
      <c r="SXC1" s="204"/>
      <c r="SXD1" s="204"/>
      <c r="SXE1" s="204"/>
      <c r="SXF1" s="204"/>
      <c r="SXG1" s="204"/>
      <c r="SXH1" s="204"/>
      <c r="SXI1" s="204"/>
      <c r="SXJ1" s="204"/>
      <c r="SXK1" s="204"/>
      <c r="SXL1" s="204"/>
      <c r="SXM1" s="204"/>
      <c r="SXN1" s="204"/>
      <c r="SXO1" s="204"/>
      <c r="SXP1" s="204"/>
      <c r="SXQ1" s="204"/>
      <c r="SXR1" s="204"/>
      <c r="SXS1" s="204"/>
      <c r="SXT1" s="204"/>
      <c r="SXU1" s="204"/>
      <c r="SXV1" s="204"/>
      <c r="SXW1" s="204"/>
      <c r="SXX1" s="204"/>
      <c r="SXY1" s="204"/>
      <c r="SXZ1" s="204"/>
      <c r="SYA1" s="204"/>
      <c r="SYB1" s="204"/>
      <c r="SYC1" s="204"/>
      <c r="SYD1" s="204"/>
      <c r="SYE1" s="204"/>
      <c r="SYF1" s="204"/>
      <c r="SYG1" s="204"/>
      <c r="SYH1" s="204"/>
      <c r="SYI1" s="204"/>
      <c r="SYJ1" s="204"/>
      <c r="SYK1" s="204"/>
      <c r="SYL1" s="204"/>
      <c r="SYM1" s="204"/>
      <c r="SYN1" s="204"/>
      <c r="SYO1" s="204"/>
      <c r="SYP1" s="204"/>
      <c r="SYQ1" s="204"/>
      <c r="SYR1" s="204"/>
      <c r="SYS1" s="204"/>
      <c r="SYT1" s="204"/>
      <c r="SYU1" s="204"/>
      <c r="SYV1" s="204"/>
      <c r="SYW1" s="204"/>
      <c r="SYX1" s="204"/>
      <c r="SYY1" s="204"/>
      <c r="SYZ1" s="204"/>
      <c r="SZA1" s="204"/>
      <c r="SZB1" s="204"/>
      <c r="SZC1" s="204"/>
      <c r="SZD1" s="204"/>
      <c r="SZE1" s="204"/>
      <c r="SZF1" s="204"/>
      <c r="SZG1" s="204"/>
      <c r="SZH1" s="204"/>
      <c r="SZI1" s="204"/>
      <c r="SZJ1" s="204"/>
      <c r="SZK1" s="204"/>
      <c r="SZL1" s="204"/>
      <c r="SZM1" s="204"/>
      <c r="SZN1" s="204"/>
      <c r="SZO1" s="204"/>
      <c r="SZP1" s="204"/>
      <c r="SZQ1" s="204"/>
      <c r="SZR1" s="204"/>
      <c r="SZS1" s="204"/>
      <c r="SZT1" s="204"/>
      <c r="SZU1" s="204"/>
      <c r="SZV1" s="204"/>
      <c r="SZW1" s="204"/>
      <c r="SZX1" s="204"/>
      <c r="SZY1" s="204"/>
      <c r="SZZ1" s="204"/>
      <c r="TAA1" s="204"/>
      <c r="TAB1" s="204"/>
      <c r="TAC1" s="204"/>
      <c r="TAD1" s="204"/>
      <c r="TAE1" s="204"/>
      <c r="TAF1" s="204"/>
      <c r="TAG1" s="204"/>
      <c r="TAH1" s="204"/>
      <c r="TAI1" s="204"/>
      <c r="TAJ1" s="204"/>
      <c r="TAK1" s="204"/>
      <c r="TAL1" s="204"/>
      <c r="TAM1" s="204"/>
      <c r="TAN1" s="204"/>
      <c r="TAO1" s="204"/>
      <c r="TAP1" s="204"/>
      <c r="TAQ1" s="204"/>
      <c r="TAR1" s="204"/>
      <c r="TAS1" s="204"/>
      <c r="TAT1" s="204"/>
      <c r="TAU1" s="204"/>
      <c r="TAV1" s="204"/>
      <c r="TAW1" s="204"/>
      <c r="TAX1" s="204"/>
      <c r="TAY1" s="204"/>
      <c r="TAZ1" s="204"/>
      <c r="TBA1" s="204"/>
      <c r="TBB1" s="204"/>
      <c r="TBC1" s="204"/>
      <c r="TBD1" s="204"/>
      <c r="TBE1" s="204"/>
      <c r="TBF1" s="204"/>
      <c r="TBG1" s="204"/>
      <c r="TBH1" s="204"/>
      <c r="TBI1" s="204"/>
      <c r="TBJ1" s="204"/>
      <c r="TBK1" s="204"/>
      <c r="TBL1" s="204"/>
      <c r="TBM1" s="204"/>
      <c r="TBN1" s="204"/>
      <c r="TBO1" s="204"/>
      <c r="TBP1" s="204"/>
      <c r="TBQ1" s="204"/>
      <c r="TBR1" s="204"/>
      <c r="TBS1" s="204"/>
      <c r="TBT1" s="204"/>
      <c r="TBU1" s="204"/>
      <c r="TBV1" s="204"/>
      <c r="TBW1" s="204"/>
      <c r="TBX1" s="204"/>
      <c r="TBY1" s="204"/>
      <c r="TBZ1" s="204"/>
      <c r="TCA1" s="204"/>
      <c r="TCB1" s="204"/>
      <c r="TCC1" s="204"/>
      <c r="TCD1" s="204"/>
      <c r="TCE1" s="204"/>
      <c r="TCF1" s="204"/>
      <c r="TCG1" s="204"/>
      <c r="TCH1" s="204"/>
      <c r="TCI1" s="204"/>
      <c r="TCJ1" s="204"/>
      <c r="TCK1" s="204"/>
      <c r="TCL1" s="204"/>
      <c r="TCM1" s="204"/>
      <c r="TCN1" s="204"/>
      <c r="TCO1" s="204"/>
      <c r="TCP1" s="204"/>
      <c r="TCQ1" s="204"/>
      <c r="TCR1" s="204"/>
      <c r="TCS1" s="204"/>
      <c r="TCT1" s="204"/>
      <c r="TCU1" s="204"/>
      <c r="TCV1" s="204"/>
      <c r="TCW1" s="204"/>
      <c r="TCX1" s="204"/>
      <c r="TCY1" s="204"/>
      <c r="TCZ1" s="204"/>
      <c r="TDA1" s="204"/>
      <c r="TDB1" s="204"/>
      <c r="TDC1" s="204"/>
      <c r="TDD1" s="204"/>
      <c r="TDE1" s="204"/>
      <c r="TDF1" s="204"/>
      <c r="TDG1" s="204"/>
      <c r="TDH1" s="204"/>
      <c r="TDI1" s="204"/>
      <c r="TDJ1" s="204"/>
      <c r="TDK1" s="204"/>
      <c r="TDL1" s="204"/>
      <c r="TDM1" s="204"/>
      <c r="TDN1" s="204"/>
      <c r="TDO1" s="204"/>
      <c r="TDP1" s="204"/>
      <c r="TDQ1" s="204"/>
      <c r="TDR1" s="204"/>
      <c r="TDS1" s="204"/>
      <c r="TDT1" s="204"/>
      <c r="TDU1" s="204"/>
      <c r="TDV1" s="204"/>
      <c r="TDW1" s="204"/>
      <c r="TDX1" s="204"/>
      <c r="TDY1" s="204"/>
      <c r="TDZ1" s="204"/>
      <c r="TEA1" s="204"/>
      <c r="TEB1" s="204"/>
      <c r="TEC1" s="204"/>
      <c r="TED1" s="204"/>
      <c r="TEE1" s="204"/>
      <c r="TEF1" s="204"/>
      <c r="TEG1" s="204"/>
      <c r="TEH1" s="204"/>
      <c r="TEI1" s="204"/>
      <c r="TEJ1" s="204"/>
      <c r="TEK1" s="204"/>
      <c r="TEL1" s="204"/>
      <c r="TEM1" s="204"/>
      <c r="TEN1" s="204"/>
      <c r="TEO1" s="204"/>
      <c r="TEP1" s="204"/>
      <c r="TEQ1" s="204"/>
      <c r="TER1" s="204"/>
      <c r="TES1" s="204"/>
      <c r="TET1" s="204"/>
      <c r="TEU1" s="204"/>
      <c r="TEV1" s="204"/>
      <c r="TEW1" s="204"/>
      <c r="TEX1" s="204"/>
      <c r="TEY1" s="204"/>
      <c r="TEZ1" s="204"/>
      <c r="TFA1" s="204"/>
      <c r="TFB1" s="204"/>
      <c r="TFC1" s="204"/>
      <c r="TFD1" s="204"/>
      <c r="TFE1" s="204"/>
      <c r="TFF1" s="204"/>
      <c r="TFG1" s="204"/>
      <c r="TFH1" s="204"/>
      <c r="TFI1" s="204"/>
      <c r="TFJ1" s="204"/>
      <c r="TFK1" s="204"/>
      <c r="TFL1" s="204"/>
      <c r="TFM1" s="204"/>
      <c r="TFN1" s="204"/>
      <c r="TFO1" s="204"/>
      <c r="TFP1" s="204"/>
      <c r="TFQ1" s="204"/>
      <c r="TFR1" s="204"/>
      <c r="TFS1" s="204"/>
      <c r="TFT1" s="204"/>
      <c r="TFU1" s="204"/>
      <c r="TFV1" s="204"/>
      <c r="TFW1" s="204"/>
      <c r="TFX1" s="204"/>
      <c r="TFY1" s="204"/>
      <c r="TFZ1" s="204"/>
      <c r="TGA1" s="204"/>
      <c r="TGB1" s="204"/>
      <c r="TGC1" s="204"/>
      <c r="TGD1" s="204"/>
      <c r="TGE1" s="204"/>
      <c r="TGF1" s="204"/>
      <c r="TGG1" s="204"/>
      <c r="TGH1" s="204"/>
      <c r="TGI1" s="204"/>
      <c r="TGJ1" s="204"/>
      <c r="TGK1" s="204"/>
      <c r="TGL1" s="204"/>
      <c r="TGM1" s="204"/>
      <c r="TGN1" s="204"/>
      <c r="TGO1" s="204"/>
      <c r="TGP1" s="204"/>
      <c r="TGQ1" s="204"/>
      <c r="TGR1" s="204"/>
      <c r="TGS1" s="204"/>
      <c r="TGT1" s="204"/>
      <c r="TGU1" s="204"/>
      <c r="TGV1" s="204"/>
      <c r="TGW1" s="204"/>
      <c r="TGX1" s="204"/>
      <c r="TGY1" s="204"/>
      <c r="TGZ1" s="204"/>
      <c r="THA1" s="204"/>
      <c r="THB1" s="204"/>
      <c r="THC1" s="204"/>
      <c r="THD1" s="204"/>
      <c r="THE1" s="204"/>
      <c r="THF1" s="204"/>
      <c r="THG1" s="204"/>
      <c r="THH1" s="204"/>
      <c r="THI1" s="204"/>
      <c r="THJ1" s="204"/>
      <c r="THK1" s="204"/>
      <c r="THL1" s="204"/>
      <c r="THM1" s="204"/>
      <c r="THN1" s="204"/>
      <c r="THO1" s="204"/>
      <c r="THP1" s="204"/>
      <c r="THQ1" s="204"/>
      <c r="THR1" s="204"/>
      <c r="THS1" s="204"/>
      <c r="THT1" s="204"/>
      <c r="THU1" s="204"/>
      <c r="THV1" s="204"/>
      <c r="THW1" s="204"/>
      <c r="THX1" s="204"/>
      <c r="THY1" s="204"/>
      <c r="THZ1" s="204"/>
      <c r="TIA1" s="204"/>
      <c r="TIB1" s="204"/>
      <c r="TIC1" s="204"/>
      <c r="TID1" s="204"/>
      <c r="TIE1" s="204"/>
      <c r="TIF1" s="204"/>
      <c r="TIG1" s="204"/>
      <c r="TIH1" s="204"/>
      <c r="TII1" s="204"/>
      <c r="TIJ1" s="204"/>
      <c r="TIK1" s="204"/>
      <c r="TIL1" s="204"/>
      <c r="TIM1" s="204"/>
      <c r="TIN1" s="204"/>
      <c r="TIO1" s="204"/>
      <c r="TIP1" s="204"/>
      <c r="TIQ1" s="204"/>
      <c r="TIR1" s="204"/>
      <c r="TIS1" s="204"/>
      <c r="TIT1" s="204"/>
      <c r="TIU1" s="204"/>
      <c r="TIV1" s="204"/>
      <c r="TIW1" s="204"/>
      <c r="TIX1" s="204"/>
      <c r="TIY1" s="204"/>
      <c r="TIZ1" s="204"/>
      <c r="TJA1" s="204"/>
      <c r="TJB1" s="204"/>
      <c r="TJC1" s="204"/>
      <c r="TJD1" s="204"/>
      <c r="TJE1" s="204"/>
      <c r="TJF1" s="204"/>
      <c r="TJG1" s="204"/>
      <c r="TJH1" s="204"/>
      <c r="TJI1" s="204"/>
      <c r="TJJ1" s="204"/>
      <c r="TJK1" s="204"/>
      <c r="TJL1" s="204"/>
      <c r="TJM1" s="204"/>
      <c r="TJN1" s="204"/>
      <c r="TJO1" s="204"/>
      <c r="TJP1" s="204"/>
      <c r="TJQ1" s="204"/>
      <c r="TJR1" s="204"/>
      <c r="TJS1" s="204"/>
      <c r="TJT1" s="204"/>
      <c r="TJU1" s="204"/>
      <c r="TJV1" s="204"/>
      <c r="TJW1" s="204"/>
      <c r="TJX1" s="204"/>
      <c r="TJY1" s="204"/>
      <c r="TJZ1" s="204"/>
      <c r="TKA1" s="204"/>
      <c r="TKB1" s="204"/>
      <c r="TKC1" s="204"/>
      <c r="TKD1" s="204"/>
      <c r="TKE1" s="204"/>
      <c r="TKF1" s="204"/>
      <c r="TKG1" s="204"/>
      <c r="TKH1" s="204"/>
      <c r="TKI1" s="204"/>
      <c r="TKJ1" s="204"/>
      <c r="TKK1" s="204"/>
      <c r="TKL1" s="204"/>
      <c r="TKM1" s="204"/>
      <c r="TKN1" s="204"/>
      <c r="TKO1" s="204"/>
      <c r="TKP1" s="204"/>
      <c r="TKQ1" s="204"/>
      <c r="TKR1" s="204"/>
      <c r="TKS1" s="204"/>
      <c r="TKT1" s="204"/>
      <c r="TKU1" s="204"/>
      <c r="TKV1" s="204"/>
      <c r="TKW1" s="204"/>
      <c r="TKX1" s="204"/>
      <c r="TKY1" s="204"/>
      <c r="TKZ1" s="204"/>
      <c r="TLA1" s="204"/>
      <c r="TLB1" s="204"/>
      <c r="TLC1" s="204"/>
      <c r="TLD1" s="204"/>
      <c r="TLE1" s="204"/>
      <c r="TLF1" s="204"/>
      <c r="TLG1" s="204"/>
      <c r="TLH1" s="204"/>
      <c r="TLI1" s="204"/>
      <c r="TLJ1" s="204"/>
      <c r="TLK1" s="204"/>
      <c r="TLL1" s="204"/>
      <c r="TLM1" s="204"/>
      <c r="TLN1" s="204"/>
      <c r="TLO1" s="204"/>
      <c r="TLP1" s="204"/>
      <c r="TLQ1" s="204"/>
      <c r="TLR1" s="204"/>
      <c r="TLS1" s="204"/>
      <c r="TLT1" s="204"/>
      <c r="TLU1" s="204"/>
      <c r="TLV1" s="204"/>
      <c r="TLW1" s="204"/>
      <c r="TLX1" s="204"/>
      <c r="TLY1" s="204"/>
      <c r="TLZ1" s="204"/>
      <c r="TMA1" s="204"/>
      <c r="TMB1" s="204"/>
      <c r="TMC1" s="204"/>
      <c r="TMD1" s="204"/>
      <c r="TME1" s="204"/>
      <c r="TMF1" s="204"/>
      <c r="TMG1" s="204"/>
      <c r="TMH1" s="204"/>
      <c r="TMI1" s="204"/>
      <c r="TMJ1" s="204"/>
      <c r="TMK1" s="204"/>
      <c r="TML1" s="204"/>
      <c r="TMM1" s="204"/>
      <c r="TMN1" s="204"/>
      <c r="TMO1" s="204"/>
      <c r="TMP1" s="204"/>
      <c r="TMQ1" s="204"/>
      <c r="TMR1" s="204"/>
      <c r="TMS1" s="204"/>
      <c r="TMT1" s="204"/>
      <c r="TMU1" s="204"/>
      <c r="TMV1" s="204"/>
      <c r="TMW1" s="204"/>
      <c r="TMX1" s="204"/>
      <c r="TMY1" s="204"/>
      <c r="TMZ1" s="204"/>
      <c r="TNA1" s="204"/>
      <c r="TNB1" s="204"/>
      <c r="TNC1" s="204"/>
      <c r="TND1" s="204"/>
      <c r="TNE1" s="204"/>
      <c r="TNF1" s="204"/>
      <c r="TNG1" s="204"/>
      <c r="TNH1" s="204"/>
      <c r="TNI1" s="204"/>
      <c r="TNJ1" s="204"/>
      <c r="TNK1" s="204"/>
      <c r="TNL1" s="204"/>
      <c r="TNM1" s="204"/>
      <c r="TNN1" s="204"/>
      <c r="TNO1" s="204"/>
      <c r="TNP1" s="204"/>
      <c r="TNQ1" s="204"/>
      <c r="TNR1" s="204"/>
      <c r="TNS1" s="204"/>
      <c r="TNT1" s="204"/>
      <c r="TNU1" s="204"/>
      <c r="TNV1" s="204"/>
      <c r="TNW1" s="204"/>
      <c r="TNX1" s="204"/>
      <c r="TNY1" s="204"/>
      <c r="TNZ1" s="204"/>
      <c r="TOA1" s="204"/>
      <c r="TOB1" s="204"/>
      <c r="TOC1" s="204"/>
      <c r="TOD1" s="204"/>
      <c r="TOE1" s="204"/>
      <c r="TOF1" s="204"/>
      <c r="TOG1" s="204"/>
      <c r="TOH1" s="204"/>
      <c r="TOI1" s="204"/>
      <c r="TOJ1" s="204"/>
      <c r="TOK1" s="204"/>
      <c r="TOL1" s="204"/>
      <c r="TOM1" s="204"/>
      <c r="TON1" s="204"/>
      <c r="TOO1" s="204"/>
      <c r="TOP1" s="204"/>
      <c r="TOQ1" s="204"/>
      <c r="TOR1" s="204"/>
      <c r="TOS1" s="204"/>
      <c r="TOT1" s="204"/>
      <c r="TOU1" s="204"/>
      <c r="TOV1" s="204"/>
      <c r="TOW1" s="204"/>
      <c r="TOX1" s="204"/>
      <c r="TOY1" s="204"/>
      <c r="TOZ1" s="204"/>
      <c r="TPA1" s="204"/>
      <c r="TPB1" s="204"/>
      <c r="TPC1" s="204"/>
      <c r="TPD1" s="204"/>
      <c r="TPE1" s="204"/>
      <c r="TPF1" s="204"/>
      <c r="TPG1" s="204"/>
      <c r="TPH1" s="204"/>
      <c r="TPI1" s="204"/>
      <c r="TPJ1" s="204"/>
      <c r="TPK1" s="204"/>
      <c r="TPL1" s="204"/>
      <c r="TPM1" s="204"/>
      <c r="TPN1" s="204"/>
      <c r="TPO1" s="204"/>
      <c r="TPP1" s="204"/>
      <c r="TPQ1" s="204"/>
      <c r="TPR1" s="204"/>
      <c r="TPS1" s="204"/>
      <c r="TPT1" s="204"/>
      <c r="TPU1" s="204"/>
      <c r="TPV1" s="204"/>
      <c r="TPW1" s="204"/>
      <c r="TPX1" s="204"/>
      <c r="TPY1" s="204"/>
      <c r="TPZ1" s="204"/>
      <c r="TQA1" s="204"/>
      <c r="TQB1" s="204"/>
      <c r="TQC1" s="204"/>
      <c r="TQD1" s="204"/>
      <c r="TQE1" s="204"/>
      <c r="TQF1" s="204"/>
      <c r="TQG1" s="204"/>
      <c r="TQH1" s="204"/>
      <c r="TQI1" s="204"/>
      <c r="TQJ1" s="204"/>
      <c r="TQK1" s="204"/>
      <c r="TQL1" s="204"/>
      <c r="TQM1" s="204"/>
      <c r="TQN1" s="204"/>
      <c r="TQO1" s="204"/>
      <c r="TQP1" s="204"/>
      <c r="TQQ1" s="204"/>
      <c r="TQR1" s="204"/>
      <c r="TQS1" s="204"/>
      <c r="TQT1" s="204"/>
      <c r="TQU1" s="204"/>
      <c r="TQV1" s="204"/>
      <c r="TQW1" s="204"/>
      <c r="TQX1" s="204"/>
      <c r="TQY1" s="204"/>
      <c r="TQZ1" s="204"/>
      <c r="TRA1" s="204"/>
      <c r="TRB1" s="204"/>
      <c r="TRC1" s="204"/>
      <c r="TRD1" s="204"/>
      <c r="TRE1" s="204"/>
      <c r="TRF1" s="204"/>
      <c r="TRG1" s="204"/>
      <c r="TRH1" s="204"/>
      <c r="TRI1" s="204"/>
      <c r="TRJ1" s="204"/>
      <c r="TRK1" s="204"/>
      <c r="TRL1" s="204"/>
      <c r="TRM1" s="204"/>
      <c r="TRN1" s="204"/>
      <c r="TRO1" s="204"/>
      <c r="TRP1" s="204"/>
      <c r="TRQ1" s="204"/>
      <c r="TRR1" s="204"/>
      <c r="TRS1" s="204"/>
      <c r="TRT1" s="204"/>
      <c r="TRU1" s="204"/>
      <c r="TRV1" s="204"/>
      <c r="TRW1" s="204"/>
      <c r="TRX1" s="204"/>
      <c r="TRY1" s="204"/>
      <c r="TRZ1" s="204"/>
      <c r="TSA1" s="204"/>
      <c r="TSB1" s="204"/>
      <c r="TSC1" s="204"/>
      <c r="TSD1" s="204"/>
      <c r="TSE1" s="204"/>
      <c r="TSF1" s="204"/>
      <c r="TSG1" s="204"/>
      <c r="TSH1" s="204"/>
      <c r="TSI1" s="204"/>
      <c r="TSJ1" s="204"/>
      <c r="TSK1" s="204"/>
      <c r="TSL1" s="204"/>
      <c r="TSM1" s="204"/>
      <c r="TSN1" s="204"/>
      <c r="TSO1" s="204"/>
      <c r="TSP1" s="204"/>
      <c r="TSQ1" s="204"/>
      <c r="TSR1" s="204"/>
      <c r="TSS1" s="204"/>
      <c r="TST1" s="204"/>
      <c r="TSU1" s="204"/>
      <c r="TSV1" s="204"/>
      <c r="TSW1" s="204"/>
      <c r="TSX1" s="204"/>
      <c r="TSY1" s="204"/>
      <c r="TSZ1" s="204"/>
      <c r="TTA1" s="204"/>
      <c r="TTB1" s="204"/>
      <c r="TTC1" s="204"/>
      <c r="TTD1" s="204"/>
      <c r="TTE1" s="204"/>
      <c r="TTF1" s="204"/>
      <c r="TTG1" s="204"/>
      <c r="TTH1" s="204"/>
      <c r="TTI1" s="204"/>
      <c r="TTJ1" s="204"/>
      <c r="TTK1" s="204"/>
      <c r="TTL1" s="204"/>
      <c r="TTM1" s="204"/>
      <c r="TTN1" s="204"/>
      <c r="TTO1" s="204"/>
      <c r="TTP1" s="204"/>
      <c r="TTQ1" s="204"/>
      <c r="TTR1" s="204"/>
      <c r="TTS1" s="204"/>
      <c r="TTT1" s="204"/>
      <c r="TTU1" s="204"/>
      <c r="TTV1" s="204"/>
      <c r="TTW1" s="204"/>
      <c r="TTX1" s="204"/>
      <c r="TTY1" s="204"/>
      <c r="TTZ1" s="204"/>
      <c r="TUA1" s="204"/>
      <c r="TUB1" s="204"/>
      <c r="TUC1" s="204"/>
      <c r="TUD1" s="204"/>
      <c r="TUE1" s="204"/>
      <c r="TUF1" s="204"/>
      <c r="TUG1" s="204"/>
      <c r="TUH1" s="204"/>
      <c r="TUI1" s="204"/>
      <c r="TUJ1" s="204"/>
      <c r="TUK1" s="204"/>
      <c r="TUL1" s="204"/>
      <c r="TUM1" s="204"/>
      <c r="TUN1" s="204"/>
      <c r="TUO1" s="204"/>
      <c r="TUP1" s="204"/>
      <c r="TUQ1" s="204"/>
      <c r="TUR1" s="204"/>
      <c r="TUS1" s="204"/>
      <c r="TUT1" s="204"/>
      <c r="TUU1" s="204"/>
      <c r="TUV1" s="204"/>
      <c r="TUW1" s="204"/>
      <c r="TUX1" s="204"/>
      <c r="TUY1" s="204"/>
      <c r="TUZ1" s="204"/>
      <c r="TVA1" s="204"/>
      <c r="TVB1" s="204"/>
      <c r="TVC1" s="204"/>
      <c r="TVD1" s="204"/>
      <c r="TVE1" s="204"/>
      <c r="TVF1" s="204"/>
      <c r="TVG1" s="204"/>
      <c r="TVH1" s="204"/>
      <c r="TVI1" s="204"/>
      <c r="TVJ1" s="204"/>
      <c r="TVK1" s="204"/>
      <c r="TVL1" s="204"/>
      <c r="TVM1" s="204"/>
      <c r="TVN1" s="204"/>
      <c r="TVO1" s="204"/>
      <c r="TVP1" s="204"/>
      <c r="TVQ1" s="204"/>
      <c r="TVR1" s="204"/>
      <c r="TVS1" s="204"/>
      <c r="TVT1" s="204"/>
      <c r="TVU1" s="204"/>
      <c r="TVV1" s="204"/>
      <c r="TVW1" s="204"/>
      <c r="TVX1" s="204"/>
      <c r="TVY1" s="204"/>
      <c r="TVZ1" s="204"/>
      <c r="TWA1" s="204"/>
      <c r="TWB1" s="204"/>
      <c r="TWC1" s="204"/>
      <c r="TWD1" s="204"/>
      <c r="TWE1" s="204"/>
      <c r="TWF1" s="204"/>
      <c r="TWG1" s="204"/>
      <c r="TWH1" s="204"/>
      <c r="TWI1" s="204"/>
      <c r="TWJ1" s="204"/>
      <c r="TWK1" s="204"/>
      <c r="TWL1" s="204"/>
      <c r="TWM1" s="204"/>
      <c r="TWN1" s="204"/>
      <c r="TWO1" s="204"/>
      <c r="TWP1" s="204"/>
      <c r="TWQ1" s="204"/>
      <c r="TWR1" s="204"/>
      <c r="TWS1" s="204"/>
      <c r="TWT1" s="204"/>
      <c r="TWU1" s="204"/>
      <c r="TWV1" s="204"/>
      <c r="TWW1" s="204"/>
      <c r="TWX1" s="204"/>
      <c r="TWY1" s="204"/>
      <c r="TWZ1" s="204"/>
      <c r="TXA1" s="204"/>
      <c r="TXB1" s="204"/>
      <c r="TXC1" s="204"/>
      <c r="TXD1" s="204"/>
      <c r="TXE1" s="204"/>
      <c r="TXF1" s="204"/>
      <c r="TXG1" s="204"/>
      <c r="TXH1" s="204"/>
      <c r="TXI1" s="204"/>
      <c r="TXJ1" s="204"/>
      <c r="TXK1" s="204"/>
      <c r="TXL1" s="204"/>
      <c r="TXM1" s="204"/>
      <c r="TXN1" s="204"/>
      <c r="TXO1" s="204"/>
      <c r="TXP1" s="204"/>
      <c r="TXQ1" s="204"/>
      <c r="TXR1" s="204"/>
      <c r="TXS1" s="204"/>
      <c r="TXT1" s="204"/>
      <c r="TXU1" s="204"/>
      <c r="TXV1" s="204"/>
      <c r="TXW1" s="204"/>
      <c r="TXX1" s="204"/>
      <c r="TXY1" s="204"/>
      <c r="TXZ1" s="204"/>
      <c r="TYA1" s="204"/>
      <c r="TYB1" s="204"/>
      <c r="TYC1" s="204"/>
      <c r="TYD1" s="204"/>
      <c r="TYE1" s="204"/>
      <c r="TYF1" s="204"/>
      <c r="TYG1" s="204"/>
      <c r="TYH1" s="204"/>
      <c r="TYI1" s="204"/>
      <c r="TYJ1" s="204"/>
      <c r="TYK1" s="204"/>
      <c r="TYL1" s="204"/>
      <c r="TYM1" s="204"/>
      <c r="TYN1" s="204"/>
      <c r="TYO1" s="204"/>
      <c r="TYP1" s="204"/>
      <c r="TYQ1" s="204"/>
      <c r="TYR1" s="204"/>
      <c r="TYS1" s="204"/>
      <c r="TYT1" s="204"/>
      <c r="TYU1" s="204"/>
      <c r="TYV1" s="204"/>
      <c r="TYW1" s="204"/>
      <c r="TYX1" s="204"/>
      <c r="TYY1" s="204"/>
      <c r="TYZ1" s="204"/>
      <c r="TZA1" s="204"/>
      <c r="TZB1" s="204"/>
      <c r="TZC1" s="204"/>
      <c r="TZD1" s="204"/>
      <c r="TZE1" s="204"/>
      <c r="TZF1" s="204"/>
      <c r="TZG1" s="204"/>
      <c r="TZH1" s="204"/>
      <c r="TZI1" s="204"/>
      <c r="TZJ1" s="204"/>
      <c r="TZK1" s="204"/>
      <c r="TZL1" s="204"/>
      <c r="TZM1" s="204"/>
      <c r="TZN1" s="204"/>
      <c r="TZO1" s="204"/>
      <c r="TZP1" s="204"/>
      <c r="TZQ1" s="204"/>
      <c r="TZR1" s="204"/>
      <c r="TZS1" s="204"/>
      <c r="TZT1" s="204"/>
      <c r="TZU1" s="204"/>
      <c r="TZV1" s="204"/>
      <c r="TZW1" s="204"/>
      <c r="TZX1" s="204"/>
      <c r="TZY1" s="204"/>
      <c r="TZZ1" s="204"/>
      <c r="UAA1" s="204"/>
      <c r="UAB1" s="204"/>
      <c r="UAC1" s="204"/>
      <c r="UAD1" s="204"/>
      <c r="UAE1" s="204"/>
      <c r="UAF1" s="204"/>
      <c r="UAG1" s="204"/>
      <c r="UAH1" s="204"/>
      <c r="UAI1" s="204"/>
      <c r="UAJ1" s="204"/>
      <c r="UAK1" s="204"/>
      <c r="UAL1" s="204"/>
      <c r="UAM1" s="204"/>
      <c r="UAN1" s="204"/>
      <c r="UAO1" s="204"/>
      <c r="UAP1" s="204"/>
      <c r="UAQ1" s="204"/>
      <c r="UAR1" s="204"/>
      <c r="UAS1" s="204"/>
      <c r="UAT1" s="204"/>
      <c r="UAU1" s="204"/>
      <c r="UAV1" s="204"/>
      <c r="UAW1" s="204"/>
      <c r="UAX1" s="204"/>
      <c r="UAY1" s="204"/>
      <c r="UAZ1" s="204"/>
      <c r="UBA1" s="204"/>
      <c r="UBB1" s="204"/>
      <c r="UBC1" s="204"/>
      <c r="UBD1" s="204"/>
      <c r="UBE1" s="204"/>
      <c r="UBF1" s="204"/>
      <c r="UBG1" s="204"/>
      <c r="UBH1" s="204"/>
      <c r="UBI1" s="204"/>
      <c r="UBJ1" s="204"/>
      <c r="UBK1" s="204"/>
      <c r="UBL1" s="204"/>
      <c r="UBM1" s="204"/>
      <c r="UBN1" s="204"/>
      <c r="UBO1" s="204"/>
      <c r="UBP1" s="204"/>
      <c r="UBQ1" s="204"/>
      <c r="UBR1" s="204"/>
      <c r="UBS1" s="204"/>
      <c r="UBT1" s="204"/>
      <c r="UBU1" s="204"/>
      <c r="UBV1" s="204"/>
      <c r="UBW1" s="204"/>
      <c r="UBX1" s="204"/>
      <c r="UBY1" s="204"/>
      <c r="UBZ1" s="204"/>
      <c r="UCA1" s="204"/>
      <c r="UCB1" s="204"/>
      <c r="UCC1" s="204"/>
      <c r="UCD1" s="204"/>
      <c r="UCE1" s="204"/>
      <c r="UCF1" s="204"/>
      <c r="UCG1" s="204"/>
      <c r="UCH1" s="204"/>
      <c r="UCI1" s="204"/>
      <c r="UCJ1" s="204"/>
      <c r="UCK1" s="204"/>
      <c r="UCL1" s="204"/>
      <c r="UCM1" s="204"/>
      <c r="UCN1" s="204"/>
      <c r="UCO1" s="204"/>
      <c r="UCP1" s="204"/>
      <c r="UCQ1" s="204"/>
      <c r="UCR1" s="204"/>
      <c r="UCS1" s="204"/>
      <c r="UCT1" s="204"/>
      <c r="UCU1" s="204"/>
      <c r="UCV1" s="204"/>
      <c r="UCW1" s="204"/>
      <c r="UCX1" s="204"/>
      <c r="UCY1" s="204"/>
      <c r="UCZ1" s="204"/>
      <c r="UDA1" s="204"/>
      <c r="UDB1" s="204"/>
      <c r="UDC1" s="204"/>
      <c r="UDD1" s="204"/>
      <c r="UDE1" s="204"/>
      <c r="UDF1" s="204"/>
      <c r="UDG1" s="204"/>
      <c r="UDH1" s="204"/>
      <c r="UDI1" s="204"/>
      <c r="UDJ1" s="204"/>
      <c r="UDK1" s="204"/>
      <c r="UDL1" s="204"/>
      <c r="UDM1" s="204"/>
      <c r="UDN1" s="204"/>
      <c r="UDO1" s="204"/>
      <c r="UDP1" s="204"/>
      <c r="UDQ1" s="204"/>
      <c r="UDR1" s="204"/>
      <c r="UDS1" s="204"/>
      <c r="UDT1" s="204"/>
      <c r="UDU1" s="204"/>
      <c r="UDV1" s="204"/>
      <c r="UDW1" s="204"/>
      <c r="UDX1" s="204"/>
      <c r="UDY1" s="204"/>
      <c r="UDZ1" s="204"/>
      <c r="UEA1" s="204"/>
      <c r="UEB1" s="204"/>
      <c r="UEC1" s="204"/>
      <c r="UED1" s="204"/>
      <c r="UEE1" s="204"/>
      <c r="UEF1" s="204"/>
      <c r="UEG1" s="204"/>
      <c r="UEH1" s="204"/>
      <c r="UEI1" s="204"/>
      <c r="UEJ1" s="204"/>
      <c r="UEK1" s="204"/>
      <c r="UEL1" s="204"/>
      <c r="UEM1" s="204"/>
      <c r="UEN1" s="204"/>
      <c r="UEO1" s="204"/>
      <c r="UEP1" s="204"/>
      <c r="UEQ1" s="204"/>
      <c r="UER1" s="204"/>
      <c r="UES1" s="204"/>
      <c r="UET1" s="204"/>
      <c r="UEU1" s="204"/>
      <c r="UEV1" s="204"/>
      <c r="UEW1" s="204"/>
      <c r="UEX1" s="204"/>
      <c r="UEY1" s="204"/>
      <c r="UEZ1" s="204"/>
      <c r="UFA1" s="204"/>
      <c r="UFB1" s="204"/>
      <c r="UFC1" s="204"/>
      <c r="UFD1" s="204"/>
      <c r="UFE1" s="204"/>
      <c r="UFF1" s="204"/>
      <c r="UFG1" s="204"/>
      <c r="UFH1" s="204"/>
      <c r="UFI1" s="204"/>
      <c r="UFJ1" s="204"/>
      <c r="UFK1" s="204"/>
      <c r="UFL1" s="204"/>
      <c r="UFM1" s="204"/>
      <c r="UFN1" s="204"/>
      <c r="UFO1" s="204"/>
      <c r="UFP1" s="204"/>
      <c r="UFQ1" s="204"/>
      <c r="UFR1" s="204"/>
      <c r="UFS1" s="204"/>
      <c r="UFT1" s="204"/>
      <c r="UFU1" s="204"/>
      <c r="UFV1" s="204"/>
      <c r="UFW1" s="204"/>
      <c r="UFX1" s="204"/>
      <c r="UFY1" s="204"/>
      <c r="UFZ1" s="204"/>
      <c r="UGA1" s="204"/>
      <c r="UGB1" s="204"/>
      <c r="UGC1" s="204"/>
      <c r="UGD1" s="204"/>
      <c r="UGE1" s="204"/>
      <c r="UGF1" s="204"/>
      <c r="UGG1" s="204"/>
      <c r="UGH1" s="204"/>
      <c r="UGI1" s="204"/>
      <c r="UGJ1" s="204"/>
      <c r="UGK1" s="204"/>
      <c r="UGL1" s="204"/>
      <c r="UGM1" s="204"/>
      <c r="UGN1" s="204"/>
      <c r="UGO1" s="204"/>
      <c r="UGP1" s="204"/>
      <c r="UGQ1" s="204"/>
      <c r="UGR1" s="204"/>
      <c r="UGS1" s="204"/>
      <c r="UGT1" s="204"/>
      <c r="UGU1" s="204"/>
      <c r="UGV1" s="204"/>
      <c r="UGW1" s="204"/>
      <c r="UGX1" s="204"/>
      <c r="UGY1" s="204"/>
      <c r="UGZ1" s="204"/>
      <c r="UHA1" s="204"/>
      <c r="UHB1" s="204"/>
      <c r="UHC1" s="204"/>
      <c r="UHD1" s="204"/>
      <c r="UHE1" s="204"/>
      <c r="UHF1" s="204"/>
      <c r="UHG1" s="204"/>
      <c r="UHH1" s="204"/>
      <c r="UHI1" s="204"/>
      <c r="UHJ1" s="204"/>
      <c r="UHK1" s="204"/>
      <c r="UHL1" s="204"/>
      <c r="UHM1" s="204"/>
      <c r="UHN1" s="204"/>
      <c r="UHO1" s="204"/>
      <c r="UHP1" s="204"/>
      <c r="UHQ1" s="204"/>
      <c r="UHR1" s="204"/>
      <c r="UHS1" s="204"/>
      <c r="UHT1" s="204"/>
      <c r="UHU1" s="204"/>
      <c r="UHV1" s="204"/>
      <c r="UHW1" s="204"/>
      <c r="UHX1" s="204"/>
      <c r="UHY1" s="204"/>
      <c r="UHZ1" s="204"/>
      <c r="UIA1" s="204"/>
      <c r="UIB1" s="204"/>
      <c r="UIC1" s="204"/>
      <c r="UID1" s="204"/>
      <c r="UIE1" s="204"/>
      <c r="UIF1" s="204"/>
      <c r="UIG1" s="204"/>
      <c r="UIH1" s="204"/>
      <c r="UII1" s="204"/>
      <c r="UIJ1" s="204"/>
      <c r="UIK1" s="204"/>
      <c r="UIL1" s="204"/>
      <c r="UIM1" s="204"/>
      <c r="UIN1" s="204"/>
      <c r="UIO1" s="204"/>
      <c r="UIP1" s="204"/>
      <c r="UIQ1" s="204"/>
      <c r="UIR1" s="204"/>
      <c r="UIS1" s="204"/>
      <c r="UIT1" s="204"/>
      <c r="UIU1" s="204"/>
      <c r="UIV1" s="204"/>
      <c r="UIW1" s="204"/>
      <c r="UIX1" s="204"/>
      <c r="UIY1" s="204"/>
      <c r="UIZ1" s="204"/>
      <c r="UJA1" s="204"/>
      <c r="UJB1" s="204"/>
      <c r="UJC1" s="204"/>
      <c r="UJD1" s="204"/>
      <c r="UJE1" s="204"/>
      <c r="UJF1" s="204"/>
      <c r="UJG1" s="204"/>
      <c r="UJH1" s="204"/>
      <c r="UJI1" s="204"/>
      <c r="UJJ1" s="204"/>
      <c r="UJK1" s="204"/>
      <c r="UJL1" s="204"/>
      <c r="UJM1" s="204"/>
      <c r="UJN1" s="204"/>
      <c r="UJO1" s="204"/>
      <c r="UJP1" s="204"/>
      <c r="UJQ1" s="204"/>
      <c r="UJR1" s="204"/>
      <c r="UJS1" s="204"/>
      <c r="UJT1" s="204"/>
      <c r="UJU1" s="204"/>
      <c r="UJV1" s="204"/>
      <c r="UJW1" s="204"/>
      <c r="UJX1" s="204"/>
      <c r="UJY1" s="204"/>
      <c r="UJZ1" s="204"/>
      <c r="UKA1" s="204"/>
      <c r="UKB1" s="204"/>
      <c r="UKC1" s="204"/>
      <c r="UKD1" s="204"/>
      <c r="UKE1" s="204"/>
      <c r="UKF1" s="204"/>
      <c r="UKG1" s="204"/>
      <c r="UKH1" s="204"/>
      <c r="UKI1" s="204"/>
      <c r="UKJ1" s="204"/>
      <c r="UKK1" s="204"/>
      <c r="UKL1" s="204"/>
      <c r="UKM1" s="204"/>
      <c r="UKN1" s="204"/>
      <c r="UKO1" s="204"/>
      <c r="UKP1" s="204"/>
      <c r="UKQ1" s="204"/>
      <c r="UKR1" s="204"/>
      <c r="UKS1" s="204"/>
      <c r="UKT1" s="204"/>
      <c r="UKU1" s="204"/>
      <c r="UKV1" s="204"/>
      <c r="UKW1" s="204"/>
      <c r="UKX1" s="204"/>
      <c r="UKY1" s="204"/>
      <c r="UKZ1" s="204"/>
      <c r="ULA1" s="204"/>
      <c r="ULB1" s="204"/>
      <c r="ULC1" s="204"/>
      <c r="ULD1" s="204"/>
      <c r="ULE1" s="204"/>
      <c r="ULF1" s="204"/>
      <c r="ULG1" s="204"/>
      <c r="ULH1" s="204"/>
      <c r="ULI1" s="204"/>
      <c r="ULJ1" s="204"/>
      <c r="ULK1" s="204"/>
      <c r="ULL1" s="204"/>
      <c r="ULM1" s="204"/>
      <c r="ULN1" s="204"/>
      <c r="ULO1" s="204"/>
      <c r="ULP1" s="204"/>
      <c r="ULQ1" s="204"/>
      <c r="ULR1" s="204"/>
      <c r="ULS1" s="204"/>
      <c r="ULT1" s="204"/>
      <c r="ULU1" s="204"/>
      <c r="ULV1" s="204"/>
      <c r="ULW1" s="204"/>
      <c r="ULX1" s="204"/>
      <c r="ULY1" s="204"/>
      <c r="ULZ1" s="204"/>
      <c r="UMA1" s="204"/>
      <c r="UMB1" s="204"/>
      <c r="UMC1" s="204"/>
      <c r="UMD1" s="204"/>
      <c r="UME1" s="204"/>
      <c r="UMF1" s="204"/>
      <c r="UMG1" s="204"/>
      <c r="UMH1" s="204"/>
      <c r="UMI1" s="204"/>
      <c r="UMJ1" s="204"/>
      <c r="UMK1" s="204"/>
      <c r="UML1" s="204"/>
      <c r="UMM1" s="204"/>
      <c r="UMN1" s="204"/>
      <c r="UMO1" s="204"/>
      <c r="UMP1" s="204"/>
      <c r="UMQ1" s="204"/>
      <c r="UMR1" s="204"/>
      <c r="UMS1" s="204"/>
      <c r="UMT1" s="204"/>
      <c r="UMU1" s="204"/>
      <c r="UMV1" s="204"/>
      <c r="UMW1" s="204"/>
      <c r="UMX1" s="204"/>
      <c r="UMY1" s="204"/>
      <c r="UMZ1" s="204"/>
      <c r="UNA1" s="204"/>
      <c r="UNB1" s="204"/>
      <c r="UNC1" s="204"/>
      <c r="UND1" s="204"/>
      <c r="UNE1" s="204"/>
      <c r="UNF1" s="204"/>
      <c r="UNG1" s="204"/>
      <c r="UNH1" s="204"/>
      <c r="UNI1" s="204"/>
      <c r="UNJ1" s="204"/>
      <c r="UNK1" s="204"/>
      <c r="UNL1" s="204"/>
      <c r="UNM1" s="204"/>
      <c r="UNN1" s="204"/>
      <c r="UNO1" s="204"/>
      <c r="UNP1" s="204"/>
      <c r="UNQ1" s="204"/>
      <c r="UNR1" s="204"/>
      <c r="UNS1" s="204"/>
      <c r="UNT1" s="204"/>
      <c r="UNU1" s="204"/>
      <c r="UNV1" s="204"/>
      <c r="UNW1" s="204"/>
      <c r="UNX1" s="204"/>
      <c r="UNY1" s="204"/>
      <c r="UNZ1" s="204"/>
      <c r="UOA1" s="204"/>
      <c r="UOB1" s="204"/>
      <c r="UOC1" s="204"/>
      <c r="UOD1" s="204"/>
      <c r="UOE1" s="204"/>
      <c r="UOF1" s="204"/>
      <c r="UOG1" s="204"/>
      <c r="UOH1" s="204"/>
      <c r="UOI1" s="204"/>
      <c r="UOJ1" s="204"/>
      <c r="UOK1" s="204"/>
      <c r="UOL1" s="204"/>
      <c r="UOM1" s="204"/>
      <c r="UON1" s="204"/>
      <c r="UOO1" s="204"/>
      <c r="UOP1" s="204"/>
      <c r="UOQ1" s="204"/>
      <c r="UOR1" s="204"/>
      <c r="UOS1" s="204"/>
      <c r="UOT1" s="204"/>
      <c r="UOU1" s="204"/>
      <c r="UOV1" s="204"/>
      <c r="UOW1" s="204"/>
      <c r="UOX1" s="204"/>
      <c r="UOY1" s="204"/>
      <c r="UOZ1" s="204"/>
      <c r="UPA1" s="204"/>
      <c r="UPB1" s="204"/>
      <c r="UPC1" s="204"/>
      <c r="UPD1" s="204"/>
      <c r="UPE1" s="204"/>
      <c r="UPF1" s="204"/>
      <c r="UPG1" s="204"/>
      <c r="UPH1" s="204"/>
      <c r="UPI1" s="204"/>
      <c r="UPJ1" s="204"/>
      <c r="UPK1" s="204"/>
      <c r="UPL1" s="204"/>
      <c r="UPM1" s="204"/>
      <c r="UPN1" s="204"/>
      <c r="UPO1" s="204"/>
      <c r="UPP1" s="204"/>
      <c r="UPQ1" s="204"/>
      <c r="UPR1" s="204"/>
      <c r="UPS1" s="204"/>
      <c r="UPT1" s="204"/>
      <c r="UPU1" s="204"/>
      <c r="UPV1" s="204"/>
      <c r="UPW1" s="204"/>
      <c r="UPX1" s="204"/>
      <c r="UPY1" s="204"/>
      <c r="UPZ1" s="204"/>
      <c r="UQA1" s="204"/>
      <c r="UQB1" s="204"/>
      <c r="UQC1" s="204"/>
      <c r="UQD1" s="204"/>
      <c r="UQE1" s="204"/>
      <c r="UQF1" s="204"/>
      <c r="UQG1" s="204"/>
      <c r="UQH1" s="204"/>
      <c r="UQI1" s="204"/>
      <c r="UQJ1" s="204"/>
      <c r="UQK1" s="204"/>
      <c r="UQL1" s="204"/>
      <c r="UQM1" s="204"/>
      <c r="UQN1" s="204"/>
      <c r="UQO1" s="204"/>
      <c r="UQP1" s="204"/>
      <c r="UQQ1" s="204"/>
      <c r="UQR1" s="204"/>
      <c r="UQS1" s="204"/>
      <c r="UQT1" s="204"/>
      <c r="UQU1" s="204"/>
      <c r="UQV1" s="204"/>
      <c r="UQW1" s="204"/>
      <c r="UQX1" s="204"/>
      <c r="UQY1" s="204"/>
      <c r="UQZ1" s="204"/>
      <c r="URA1" s="204"/>
      <c r="URB1" s="204"/>
      <c r="URC1" s="204"/>
      <c r="URD1" s="204"/>
      <c r="URE1" s="204"/>
      <c r="URF1" s="204"/>
      <c r="URG1" s="204"/>
      <c r="URH1" s="204"/>
      <c r="URI1" s="204"/>
      <c r="URJ1" s="204"/>
      <c r="URK1" s="204"/>
      <c r="URL1" s="204"/>
      <c r="URM1" s="204"/>
      <c r="URN1" s="204"/>
      <c r="URO1" s="204"/>
      <c r="URP1" s="204"/>
      <c r="URQ1" s="204"/>
      <c r="URR1" s="204"/>
      <c r="URS1" s="204"/>
      <c r="URT1" s="204"/>
      <c r="URU1" s="204"/>
      <c r="URV1" s="204"/>
      <c r="URW1" s="204"/>
      <c r="URX1" s="204"/>
      <c r="URY1" s="204"/>
      <c r="URZ1" s="204"/>
      <c r="USA1" s="204"/>
      <c r="USB1" s="204"/>
      <c r="USC1" s="204"/>
      <c r="USD1" s="204"/>
      <c r="USE1" s="204"/>
      <c r="USF1" s="204"/>
      <c r="USG1" s="204"/>
      <c r="USH1" s="204"/>
      <c r="USI1" s="204"/>
      <c r="USJ1" s="204"/>
      <c r="USK1" s="204"/>
      <c r="USL1" s="204"/>
      <c r="USM1" s="204"/>
      <c r="USN1" s="204"/>
      <c r="USO1" s="204"/>
      <c r="USP1" s="204"/>
      <c r="USQ1" s="204"/>
      <c r="USR1" s="204"/>
      <c r="USS1" s="204"/>
      <c r="UST1" s="204"/>
      <c r="USU1" s="204"/>
      <c r="USV1" s="204"/>
      <c r="USW1" s="204"/>
      <c r="USX1" s="204"/>
      <c r="USY1" s="204"/>
      <c r="USZ1" s="204"/>
      <c r="UTA1" s="204"/>
      <c r="UTB1" s="204"/>
      <c r="UTC1" s="204"/>
      <c r="UTD1" s="204"/>
      <c r="UTE1" s="204"/>
      <c r="UTF1" s="204"/>
      <c r="UTG1" s="204"/>
      <c r="UTH1" s="204"/>
      <c r="UTI1" s="204"/>
      <c r="UTJ1" s="204"/>
      <c r="UTK1" s="204"/>
      <c r="UTL1" s="204"/>
      <c r="UTM1" s="204"/>
      <c r="UTN1" s="204"/>
      <c r="UTO1" s="204"/>
      <c r="UTP1" s="204"/>
      <c r="UTQ1" s="204"/>
      <c r="UTR1" s="204"/>
      <c r="UTS1" s="204"/>
      <c r="UTT1" s="204"/>
      <c r="UTU1" s="204"/>
      <c r="UTV1" s="204"/>
      <c r="UTW1" s="204"/>
      <c r="UTX1" s="204"/>
      <c r="UTY1" s="204"/>
      <c r="UTZ1" s="204"/>
      <c r="UUA1" s="204"/>
      <c r="UUB1" s="204"/>
      <c r="UUC1" s="204"/>
      <c r="UUD1" s="204"/>
      <c r="UUE1" s="204"/>
      <c r="UUF1" s="204"/>
      <c r="UUG1" s="204"/>
      <c r="UUH1" s="204"/>
      <c r="UUI1" s="204"/>
      <c r="UUJ1" s="204"/>
      <c r="UUK1" s="204"/>
      <c r="UUL1" s="204"/>
      <c r="UUM1" s="204"/>
      <c r="UUN1" s="204"/>
      <c r="UUO1" s="204"/>
      <c r="UUP1" s="204"/>
      <c r="UUQ1" s="204"/>
      <c r="UUR1" s="204"/>
      <c r="UUS1" s="204"/>
      <c r="UUT1" s="204"/>
      <c r="UUU1" s="204"/>
      <c r="UUV1" s="204"/>
      <c r="UUW1" s="204"/>
      <c r="UUX1" s="204"/>
      <c r="UUY1" s="204"/>
      <c r="UUZ1" s="204"/>
      <c r="UVA1" s="204"/>
      <c r="UVB1" s="204"/>
      <c r="UVC1" s="204"/>
      <c r="UVD1" s="204"/>
      <c r="UVE1" s="204"/>
      <c r="UVF1" s="204"/>
      <c r="UVG1" s="204"/>
      <c r="UVH1" s="204"/>
      <c r="UVI1" s="204"/>
      <c r="UVJ1" s="204"/>
      <c r="UVK1" s="204"/>
      <c r="UVL1" s="204"/>
      <c r="UVM1" s="204"/>
      <c r="UVN1" s="204"/>
      <c r="UVO1" s="204"/>
      <c r="UVP1" s="204"/>
      <c r="UVQ1" s="204"/>
      <c r="UVR1" s="204"/>
      <c r="UVS1" s="204"/>
      <c r="UVT1" s="204"/>
      <c r="UVU1" s="204"/>
      <c r="UVV1" s="204"/>
      <c r="UVW1" s="204"/>
      <c r="UVX1" s="204"/>
      <c r="UVY1" s="204"/>
      <c r="UVZ1" s="204"/>
      <c r="UWA1" s="204"/>
      <c r="UWB1" s="204"/>
      <c r="UWC1" s="204"/>
      <c r="UWD1" s="204"/>
      <c r="UWE1" s="204"/>
      <c r="UWF1" s="204"/>
      <c r="UWG1" s="204"/>
      <c r="UWH1" s="204"/>
      <c r="UWI1" s="204"/>
      <c r="UWJ1" s="204"/>
      <c r="UWK1" s="204"/>
      <c r="UWL1" s="204"/>
      <c r="UWM1" s="204"/>
      <c r="UWN1" s="204"/>
      <c r="UWO1" s="204"/>
      <c r="UWP1" s="204"/>
      <c r="UWQ1" s="204"/>
      <c r="UWR1" s="204"/>
      <c r="UWS1" s="204"/>
      <c r="UWT1" s="204"/>
      <c r="UWU1" s="204"/>
      <c r="UWV1" s="204"/>
      <c r="UWW1" s="204"/>
      <c r="UWX1" s="204"/>
      <c r="UWY1" s="204"/>
      <c r="UWZ1" s="204"/>
      <c r="UXA1" s="204"/>
      <c r="UXB1" s="204"/>
      <c r="UXC1" s="204"/>
      <c r="UXD1" s="204"/>
      <c r="UXE1" s="204"/>
      <c r="UXF1" s="204"/>
      <c r="UXG1" s="204"/>
      <c r="UXH1" s="204"/>
      <c r="UXI1" s="204"/>
      <c r="UXJ1" s="204"/>
      <c r="UXK1" s="204"/>
      <c r="UXL1" s="204"/>
      <c r="UXM1" s="204"/>
      <c r="UXN1" s="204"/>
      <c r="UXO1" s="204"/>
      <c r="UXP1" s="204"/>
      <c r="UXQ1" s="204"/>
      <c r="UXR1" s="204"/>
      <c r="UXS1" s="204"/>
      <c r="UXT1" s="204"/>
      <c r="UXU1" s="204"/>
      <c r="UXV1" s="204"/>
      <c r="UXW1" s="204"/>
      <c r="UXX1" s="204"/>
      <c r="UXY1" s="204"/>
      <c r="UXZ1" s="204"/>
      <c r="UYA1" s="204"/>
      <c r="UYB1" s="204"/>
      <c r="UYC1" s="204"/>
      <c r="UYD1" s="204"/>
      <c r="UYE1" s="204"/>
      <c r="UYF1" s="204"/>
      <c r="UYG1" s="204"/>
      <c r="UYH1" s="204"/>
      <c r="UYI1" s="204"/>
      <c r="UYJ1" s="204"/>
      <c r="UYK1" s="204"/>
      <c r="UYL1" s="204"/>
      <c r="UYM1" s="204"/>
      <c r="UYN1" s="204"/>
      <c r="UYO1" s="204"/>
      <c r="UYP1" s="204"/>
      <c r="UYQ1" s="204"/>
      <c r="UYR1" s="204"/>
      <c r="UYS1" s="204"/>
      <c r="UYT1" s="204"/>
      <c r="UYU1" s="204"/>
      <c r="UYV1" s="204"/>
      <c r="UYW1" s="204"/>
      <c r="UYX1" s="204"/>
      <c r="UYY1" s="204"/>
      <c r="UYZ1" s="204"/>
      <c r="UZA1" s="204"/>
      <c r="UZB1" s="204"/>
      <c r="UZC1" s="204"/>
      <c r="UZD1" s="204"/>
      <c r="UZE1" s="204"/>
      <c r="UZF1" s="204"/>
      <c r="UZG1" s="204"/>
      <c r="UZH1" s="204"/>
      <c r="UZI1" s="204"/>
      <c r="UZJ1" s="204"/>
      <c r="UZK1" s="204"/>
      <c r="UZL1" s="204"/>
      <c r="UZM1" s="204"/>
      <c r="UZN1" s="204"/>
      <c r="UZO1" s="204"/>
      <c r="UZP1" s="204"/>
      <c r="UZQ1" s="204"/>
      <c r="UZR1" s="204"/>
      <c r="UZS1" s="204"/>
      <c r="UZT1" s="204"/>
      <c r="UZU1" s="204"/>
      <c r="UZV1" s="204"/>
      <c r="UZW1" s="204"/>
      <c r="UZX1" s="204"/>
      <c r="UZY1" s="204"/>
      <c r="UZZ1" s="204"/>
      <c r="VAA1" s="204"/>
      <c r="VAB1" s="204"/>
      <c r="VAC1" s="204"/>
      <c r="VAD1" s="204"/>
      <c r="VAE1" s="204"/>
      <c r="VAF1" s="204"/>
      <c r="VAG1" s="204"/>
      <c r="VAH1" s="204"/>
      <c r="VAI1" s="204"/>
      <c r="VAJ1" s="204"/>
      <c r="VAK1" s="204"/>
      <c r="VAL1" s="204"/>
      <c r="VAM1" s="204"/>
      <c r="VAN1" s="204"/>
      <c r="VAO1" s="204"/>
      <c r="VAP1" s="204"/>
      <c r="VAQ1" s="204"/>
      <c r="VAR1" s="204"/>
      <c r="VAS1" s="204"/>
      <c r="VAT1" s="204"/>
      <c r="VAU1" s="204"/>
      <c r="VAV1" s="204"/>
      <c r="VAW1" s="204"/>
      <c r="VAX1" s="204"/>
      <c r="VAY1" s="204"/>
      <c r="VAZ1" s="204"/>
      <c r="VBA1" s="204"/>
      <c r="VBB1" s="204"/>
      <c r="VBC1" s="204"/>
      <c r="VBD1" s="204"/>
      <c r="VBE1" s="204"/>
      <c r="VBF1" s="204"/>
      <c r="VBG1" s="204"/>
      <c r="VBH1" s="204"/>
      <c r="VBI1" s="204"/>
      <c r="VBJ1" s="204"/>
      <c r="VBK1" s="204"/>
      <c r="VBL1" s="204"/>
      <c r="VBM1" s="204"/>
      <c r="VBN1" s="204"/>
      <c r="VBO1" s="204"/>
      <c r="VBP1" s="204"/>
      <c r="VBQ1" s="204"/>
      <c r="VBR1" s="204"/>
      <c r="VBS1" s="204"/>
      <c r="VBT1" s="204"/>
      <c r="VBU1" s="204"/>
      <c r="VBV1" s="204"/>
      <c r="VBW1" s="204"/>
      <c r="VBX1" s="204"/>
      <c r="VBY1" s="204"/>
      <c r="VBZ1" s="204"/>
      <c r="VCA1" s="204"/>
      <c r="VCB1" s="204"/>
      <c r="VCC1" s="204"/>
      <c r="VCD1" s="204"/>
      <c r="VCE1" s="204"/>
      <c r="VCF1" s="204"/>
      <c r="VCG1" s="204"/>
      <c r="VCH1" s="204"/>
      <c r="VCI1" s="204"/>
      <c r="VCJ1" s="204"/>
      <c r="VCK1" s="204"/>
      <c r="VCL1" s="204"/>
      <c r="VCM1" s="204"/>
      <c r="VCN1" s="204"/>
      <c r="VCO1" s="204"/>
      <c r="VCP1" s="204"/>
      <c r="VCQ1" s="204"/>
      <c r="VCR1" s="204"/>
      <c r="VCS1" s="204"/>
      <c r="VCT1" s="204"/>
      <c r="VCU1" s="204"/>
      <c r="VCV1" s="204"/>
      <c r="VCW1" s="204"/>
      <c r="VCX1" s="204"/>
      <c r="VCY1" s="204"/>
      <c r="VCZ1" s="204"/>
      <c r="VDA1" s="204"/>
      <c r="VDB1" s="204"/>
      <c r="VDC1" s="204"/>
      <c r="VDD1" s="204"/>
      <c r="VDE1" s="204"/>
      <c r="VDF1" s="204"/>
      <c r="VDG1" s="204"/>
      <c r="VDH1" s="204"/>
      <c r="VDI1" s="204"/>
      <c r="VDJ1" s="204"/>
      <c r="VDK1" s="204"/>
      <c r="VDL1" s="204"/>
      <c r="VDM1" s="204"/>
      <c r="VDN1" s="204"/>
      <c r="VDO1" s="204"/>
      <c r="VDP1" s="204"/>
      <c r="VDQ1" s="204"/>
      <c r="VDR1" s="204"/>
      <c r="VDS1" s="204"/>
      <c r="VDT1" s="204"/>
      <c r="VDU1" s="204"/>
      <c r="VDV1" s="204"/>
      <c r="VDW1" s="204"/>
      <c r="VDX1" s="204"/>
      <c r="VDY1" s="204"/>
      <c r="VDZ1" s="204"/>
      <c r="VEA1" s="204"/>
      <c r="VEB1" s="204"/>
      <c r="VEC1" s="204"/>
      <c r="VED1" s="204"/>
      <c r="VEE1" s="204"/>
      <c r="VEF1" s="204"/>
      <c r="VEG1" s="204"/>
      <c r="VEH1" s="204"/>
      <c r="VEI1" s="204"/>
      <c r="VEJ1" s="204"/>
      <c r="VEK1" s="204"/>
      <c r="VEL1" s="204"/>
      <c r="VEM1" s="204"/>
      <c r="VEN1" s="204"/>
      <c r="VEO1" s="204"/>
      <c r="VEP1" s="204"/>
      <c r="VEQ1" s="204"/>
      <c r="VER1" s="204"/>
      <c r="VES1" s="204"/>
      <c r="VET1" s="204"/>
      <c r="VEU1" s="204"/>
      <c r="VEV1" s="204"/>
      <c r="VEW1" s="204"/>
      <c r="VEX1" s="204"/>
      <c r="VEY1" s="204"/>
      <c r="VEZ1" s="204"/>
      <c r="VFA1" s="204"/>
      <c r="VFB1" s="204"/>
      <c r="VFC1" s="204"/>
      <c r="VFD1" s="204"/>
      <c r="VFE1" s="204"/>
      <c r="VFF1" s="204"/>
      <c r="VFG1" s="204"/>
      <c r="VFH1" s="204"/>
      <c r="VFI1" s="204"/>
      <c r="VFJ1" s="204"/>
      <c r="VFK1" s="204"/>
      <c r="VFL1" s="204"/>
      <c r="VFM1" s="204"/>
      <c r="VFN1" s="204"/>
      <c r="VFO1" s="204"/>
      <c r="VFP1" s="204"/>
      <c r="VFQ1" s="204"/>
      <c r="VFR1" s="204"/>
      <c r="VFS1" s="204"/>
      <c r="VFT1" s="204"/>
      <c r="VFU1" s="204"/>
      <c r="VFV1" s="204"/>
      <c r="VFW1" s="204"/>
      <c r="VFX1" s="204"/>
      <c r="VFY1" s="204"/>
      <c r="VFZ1" s="204"/>
      <c r="VGA1" s="204"/>
      <c r="VGB1" s="204"/>
      <c r="VGC1" s="204"/>
      <c r="VGD1" s="204"/>
      <c r="VGE1" s="204"/>
      <c r="VGF1" s="204"/>
      <c r="VGG1" s="204"/>
      <c r="VGH1" s="204"/>
      <c r="VGI1" s="204"/>
      <c r="VGJ1" s="204"/>
      <c r="VGK1" s="204"/>
      <c r="VGL1" s="204"/>
      <c r="VGM1" s="204"/>
      <c r="VGN1" s="204"/>
      <c r="VGO1" s="204"/>
      <c r="VGP1" s="204"/>
      <c r="VGQ1" s="204"/>
      <c r="VGR1" s="204"/>
      <c r="VGS1" s="204"/>
      <c r="VGT1" s="204"/>
      <c r="VGU1" s="204"/>
      <c r="VGV1" s="204"/>
      <c r="VGW1" s="204"/>
      <c r="VGX1" s="204"/>
      <c r="VGY1" s="204"/>
      <c r="VGZ1" s="204"/>
      <c r="VHA1" s="204"/>
      <c r="VHB1" s="204"/>
      <c r="VHC1" s="204"/>
      <c r="VHD1" s="204"/>
      <c r="VHE1" s="204"/>
      <c r="VHF1" s="204"/>
      <c r="VHG1" s="204"/>
      <c r="VHH1" s="204"/>
      <c r="VHI1" s="204"/>
      <c r="VHJ1" s="204"/>
      <c r="VHK1" s="204"/>
      <c r="VHL1" s="204"/>
      <c r="VHM1" s="204"/>
      <c r="VHN1" s="204"/>
      <c r="VHO1" s="204"/>
      <c r="VHP1" s="204"/>
      <c r="VHQ1" s="204"/>
      <c r="VHR1" s="204"/>
      <c r="VHS1" s="204"/>
      <c r="VHT1" s="204"/>
      <c r="VHU1" s="204"/>
      <c r="VHV1" s="204"/>
      <c r="VHW1" s="204"/>
      <c r="VHX1" s="204"/>
      <c r="VHY1" s="204"/>
      <c r="VHZ1" s="204"/>
      <c r="VIA1" s="204"/>
      <c r="VIB1" s="204"/>
      <c r="VIC1" s="204"/>
      <c r="VID1" s="204"/>
      <c r="VIE1" s="204"/>
      <c r="VIF1" s="204"/>
      <c r="VIG1" s="204"/>
      <c r="VIH1" s="204"/>
      <c r="VII1" s="204"/>
      <c r="VIJ1" s="204"/>
      <c r="VIK1" s="204"/>
      <c r="VIL1" s="204"/>
      <c r="VIM1" s="204"/>
      <c r="VIN1" s="204"/>
      <c r="VIO1" s="204"/>
      <c r="VIP1" s="204"/>
      <c r="VIQ1" s="204"/>
      <c r="VIR1" s="204"/>
      <c r="VIS1" s="204"/>
      <c r="VIT1" s="204"/>
      <c r="VIU1" s="204"/>
      <c r="VIV1" s="204"/>
      <c r="VIW1" s="204"/>
      <c r="VIX1" s="204"/>
      <c r="VIY1" s="204"/>
      <c r="VIZ1" s="204"/>
      <c r="VJA1" s="204"/>
      <c r="VJB1" s="204"/>
      <c r="VJC1" s="204"/>
      <c r="VJD1" s="204"/>
      <c r="VJE1" s="204"/>
      <c r="VJF1" s="204"/>
      <c r="VJG1" s="204"/>
      <c r="VJH1" s="204"/>
      <c r="VJI1" s="204"/>
      <c r="VJJ1" s="204"/>
      <c r="VJK1" s="204"/>
      <c r="VJL1" s="204"/>
      <c r="VJM1" s="204"/>
      <c r="VJN1" s="204"/>
      <c r="VJO1" s="204"/>
      <c r="VJP1" s="204"/>
      <c r="VJQ1" s="204"/>
      <c r="VJR1" s="204"/>
      <c r="VJS1" s="204"/>
      <c r="VJT1" s="204"/>
      <c r="VJU1" s="204"/>
      <c r="VJV1" s="204"/>
      <c r="VJW1" s="204"/>
      <c r="VJX1" s="204"/>
      <c r="VJY1" s="204"/>
      <c r="VJZ1" s="204"/>
      <c r="VKA1" s="204"/>
      <c r="VKB1" s="204"/>
      <c r="VKC1" s="204"/>
      <c r="VKD1" s="204"/>
      <c r="VKE1" s="204"/>
      <c r="VKF1" s="204"/>
      <c r="VKG1" s="204"/>
      <c r="VKH1" s="204"/>
      <c r="VKI1" s="204"/>
      <c r="VKJ1" s="204"/>
      <c r="VKK1" s="204"/>
      <c r="VKL1" s="204"/>
      <c r="VKM1" s="204"/>
      <c r="VKN1" s="204"/>
      <c r="VKO1" s="204"/>
      <c r="VKP1" s="204"/>
      <c r="VKQ1" s="204"/>
      <c r="VKR1" s="204"/>
      <c r="VKS1" s="204"/>
      <c r="VKT1" s="204"/>
      <c r="VKU1" s="204"/>
      <c r="VKV1" s="204"/>
      <c r="VKW1" s="204"/>
      <c r="VKX1" s="204"/>
      <c r="VKY1" s="204"/>
      <c r="VKZ1" s="204"/>
      <c r="VLA1" s="204"/>
      <c r="VLB1" s="204"/>
      <c r="VLC1" s="204"/>
      <c r="VLD1" s="204"/>
      <c r="VLE1" s="204"/>
      <c r="VLF1" s="204"/>
      <c r="VLG1" s="204"/>
      <c r="VLH1" s="204"/>
      <c r="VLI1" s="204"/>
      <c r="VLJ1" s="204"/>
      <c r="VLK1" s="204"/>
      <c r="VLL1" s="204"/>
      <c r="VLM1" s="204"/>
      <c r="VLN1" s="204"/>
      <c r="VLO1" s="204"/>
      <c r="VLP1" s="204"/>
      <c r="VLQ1" s="204"/>
      <c r="VLR1" s="204"/>
      <c r="VLS1" s="204"/>
      <c r="VLT1" s="204"/>
      <c r="VLU1" s="204"/>
      <c r="VLV1" s="204"/>
      <c r="VLW1" s="204"/>
      <c r="VLX1" s="204"/>
      <c r="VLY1" s="204"/>
      <c r="VLZ1" s="204"/>
      <c r="VMA1" s="204"/>
      <c r="VMB1" s="204"/>
      <c r="VMC1" s="204"/>
      <c r="VMD1" s="204"/>
      <c r="VME1" s="204"/>
      <c r="VMF1" s="204"/>
      <c r="VMG1" s="204"/>
      <c r="VMH1" s="204"/>
      <c r="VMI1" s="204"/>
      <c r="VMJ1" s="204"/>
      <c r="VMK1" s="204"/>
      <c r="VML1" s="204"/>
      <c r="VMM1" s="204"/>
      <c r="VMN1" s="204"/>
      <c r="VMO1" s="204"/>
      <c r="VMP1" s="204"/>
      <c r="VMQ1" s="204"/>
      <c r="VMR1" s="204"/>
      <c r="VMS1" s="204"/>
      <c r="VMT1" s="204"/>
      <c r="VMU1" s="204"/>
      <c r="VMV1" s="204"/>
      <c r="VMW1" s="204"/>
      <c r="VMX1" s="204"/>
      <c r="VMY1" s="204"/>
      <c r="VMZ1" s="204"/>
      <c r="VNA1" s="204"/>
      <c r="VNB1" s="204"/>
      <c r="VNC1" s="204"/>
      <c r="VND1" s="204"/>
      <c r="VNE1" s="204"/>
      <c r="VNF1" s="204"/>
      <c r="VNG1" s="204"/>
      <c r="VNH1" s="204"/>
      <c r="VNI1" s="204"/>
      <c r="VNJ1" s="204"/>
      <c r="VNK1" s="204"/>
      <c r="VNL1" s="204"/>
      <c r="VNM1" s="204"/>
      <c r="VNN1" s="204"/>
      <c r="VNO1" s="204"/>
      <c r="VNP1" s="204"/>
      <c r="VNQ1" s="204"/>
      <c r="VNR1" s="204"/>
      <c r="VNS1" s="204"/>
      <c r="VNT1" s="204"/>
      <c r="VNU1" s="204"/>
      <c r="VNV1" s="204"/>
      <c r="VNW1" s="204"/>
      <c r="VNX1" s="204"/>
      <c r="VNY1" s="204"/>
      <c r="VNZ1" s="204"/>
      <c r="VOA1" s="204"/>
      <c r="VOB1" s="204"/>
      <c r="VOC1" s="204"/>
      <c r="VOD1" s="204"/>
      <c r="VOE1" s="204"/>
      <c r="VOF1" s="204"/>
      <c r="VOG1" s="204"/>
      <c r="VOH1" s="204"/>
      <c r="VOI1" s="204"/>
      <c r="VOJ1" s="204"/>
      <c r="VOK1" s="204"/>
      <c r="VOL1" s="204"/>
      <c r="VOM1" s="204"/>
      <c r="VON1" s="204"/>
      <c r="VOO1" s="204"/>
      <c r="VOP1" s="204"/>
      <c r="VOQ1" s="204"/>
      <c r="VOR1" s="204"/>
      <c r="VOS1" s="204"/>
      <c r="VOT1" s="204"/>
      <c r="VOU1" s="204"/>
      <c r="VOV1" s="204"/>
      <c r="VOW1" s="204"/>
      <c r="VOX1" s="204"/>
      <c r="VOY1" s="204"/>
      <c r="VOZ1" s="204"/>
      <c r="VPA1" s="204"/>
      <c r="VPB1" s="204"/>
      <c r="VPC1" s="204"/>
      <c r="VPD1" s="204"/>
      <c r="VPE1" s="204"/>
      <c r="VPF1" s="204"/>
      <c r="VPG1" s="204"/>
      <c r="VPH1" s="204"/>
      <c r="VPI1" s="204"/>
      <c r="VPJ1" s="204"/>
      <c r="VPK1" s="204"/>
      <c r="VPL1" s="204"/>
      <c r="VPM1" s="204"/>
      <c r="VPN1" s="204"/>
      <c r="VPO1" s="204"/>
      <c r="VPP1" s="204"/>
      <c r="VPQ1" s="204"/>
      <c r="VPR1" s="204"/>
      <c r="VPS1" s="204"/>
      <c r="VPT1" s="204"/>
      <c r="VPU1" s="204"/>
      <c r="VPV1" s="204"/>
      <c r="VPW1" s="204"/>
      <c r="VPX1" s="204"/>
      <c r="VPY1" s="204"/>
      <c r="VPZ1" s="204"/>
      <c r="VQA1" s="204"/>
      <c r="VQB1" s="204"/>
      <c r="VQC1" s="204"/>
      <c r="VQD1" s="204"/>
      <c r="VQE1" s="204"/>
      <c r="VQF1" s="204"/>
      <c r="VQG1" s="204"/>
      <c r="VQH1" s="204"/>
      <c r="VQI1" s="204"/>
      <c r="VQJ1" s="204"/>
      <c r="VQK1" s="204"/>
      <c r="VQL1" s="204"/>
      <c r="VQM1" s="204"/>
      <c r="VQN1" s="204"/>
      <c r="VQO1" s="204"/>
      <c r="VQP1" s="204"/>
      <c r="VQQ1" s="204"/>
      <c r="VQR1" s="204"/>
      <c r="VQS1" s="204"/>
      <c r="VQT1" s="204"/>
      <c r="VQU1" s="204"/>
      <c r="VQV1" s="204"/>
      <c r="VQW1" s="204"/>
      <c r="VQX1" s="204"/>
      <c r="VQY1" s="204"/>
      <c r="VQZ1" s="204"/>
      <c r="VRA1" s="204"/>
      <c r="VRB1" s="204"/>
      <c r="VRC1" s="204"/>
      <c r="VRD1" s="204"/>
      <c r="VRE1" s="204"/>
      <c r="VRF1" s="204"/>
      <c r="VRG1" s="204"/>
      <c r="VRH1" s="204"/>
      <c r="VRI1" s="204"/>
      <c r="VRJ1" s="204"/>
      <c r="VRK1" s="204"/>
      <c r="VRL1" s="204"/>
      <c r="VRM1" s="204"/>
      <c r="VRN1" s="204"/>
      <c r="VRO1" s="204"/>
      <c r="VRP1" s="204"/>
      <c r="VRQ1" s="204"/>
      <c r="VRR1" s="204"/>
      <c r="VRS1" s="204"/>
      <c r="VRT1" s="204"/>
      <c r="VRU1" s="204"/>
      <c r="VRV1" s="204"/>
      <c r="VRW1" s="204"/>
      <c r="VRX1" s="204"/>
      <c r="VRY1" s="204"/>
      <c r="VRZ1" s="204"/>
      <c r="VSA1" s="204"/>
      <c r="VSB1" s="204"/>
      <c r="VSC1" s="204"/>
      <c r="VSD1" s="204"/>
      <c r="VSE1" s="204"/>
      <c r="VSF1" s="204"/>
      <c r="VSG1" s="204"/>
      <c r="VSH1" s="204"/>
      <c r="VSI1" s="204"/>
      <c r="VSJ1" s="204"/>
      <c r="VSK1" s="204"/>
      <c r="VSL1" s="204"/>
      <c r="VSM1" s="204"/>
      <c r="VSN1" s="204"/>
      <c r="VSO1" s="204"/>
      <c r="VSP1" s="204"/>
      <c r="VSQ1" s="204"/>
      <c r="VSR1" s="204"/>
      <c r="VSS1" s="204"/>
      <c r="VST1" s="204"/>
      <c r="VSU1" s="204"/>
      <c r="VSV1" s="204"/>
      <c r="VSW1" s="204"/>
      <c r="VSX1" s="204"/>
      <c r="VSY1" s="204"/>
      <c r="VSZ1" s="204"/>
      <c r="VTA1" s="204"/>
      <c r="VTB1" s="204"/>
      <c r="VTC1" s="204"/>
      <c r="VTD1" s="204"/>
      <c r="VTE1" s="204"/>
      <c r="VTF1" s="204"/>
      <c r="VTG1" s="204"/>
      <c r="VTH1" s="204"/>
      <c r="VTI1" s="204"/>
      <c r="VTJ1" s="204"/>
      <c r="VTK1" s="204"/>
      <c r="VTL1" s="204"/>
      <c r="VTM1" s="204"/>
      <c r="VTN1" s="204"/>
      <c r="VTO1" s="204"/>
      <c r="VTP1" s="204"/>
      <c r="VTQ1" s="204"/>
      <c r="VTR1" s="204"/>
      <c r="VTS1" s="204"/>
      <c r="VTT1" s="204"/>
      <c r="VTU1" s="204"/>
      <c r="VTV1" s="204"/>
      <c r="VTW1" s="204"/>
      <c r="VTX1" s="204"/>
      <c r="VTY1" s="204"/>
      <c r="VTZ1" s="204"/>
      <c r="VUA1" s="204"/>
      <c r="VUB1" s="204"/>
      <c r="VUC1" s="204"/>
      <c r="VUD1" s="204"/>
      <c r="VUE1" s="204"/>
      <c r="VUF1" s="204"/>
      <c r="VUG1" s="204"/>
      <c r="VUH1" s="204"/>
      <c r="VUI1" s="204"/>
      <c r="VUJ1" s="204"/>
      <c r="VUK1" s="204"/>
      <c r="VUL1" s="204"/>
      <c r="VUM1" s="204"/>
      <c r="VUN1" s="204"/>
      <c r="VUO1" s="204"/>
      <c r="VUP1" s="204"/>
      <c r="VUQ1" s="204"/>
      <c r="VUR1" s="204"/>
      <c r="VUS1" s="204"/>
      <c r="VUT1" s="204"/>
      <c r="VUU1" s="204"/>
      <c r="VUV1" s="204"/>
      <c r="VUW1" s="204"/>
      <c r="VUX1" s="204"/>
      <c r="VUY1" s="204"/>
      <c r="VUZ1" s="204"/>
      <c r="VVA1" s="204"/>
      <c r="VVB1" s="204"/>
      <c r="VVC1" s="204"/>
      <c r="VVD1" s="204"/>
      <c r="VVE1" s="204"/>
      <c r="VVF1" s="204"/>
      <c r="VVG1" s="204"/>
      <c r="VVH1" s="204"/>
      <c r="VVI1" s="204"/>
      <c r="VVJ1" s="204"/>
      <c r="VVK1" s="204"/>
      <c r="VVL1" s="204"/>
      <c r="VVM1" s="204"/>
      <c r="VVN1" s="204"/>
      <c r="VVO1" s="204"/>
      <c r="VVP1" s="204"/>
      <c r="VVQ1" s="204"/>
      <c r="VVR1" s="204"/>
      <c r="VVS1" s="204"/>
      <c r="VVT1" s="204"/>
      <c r="VVU1" s="204"/>
      <c r="VVV1" s="204"/>
      <c r="VVW1" s="204"/>
      <c r="VVX1" s="204"/>
      <c r="VVY1" s="204"/>
      <c r="VVZ1" s="204"/>
      <c r="VWA1" s="204"/>
      <c r="VWB1" s="204"/>
      <c r="VWC1" s="204"/>
      <c r="VWD1" s="204"/>
      <c r="VWE1" s="204"/>
      <c r="VWF1" s="204"/>
      <c r="VWG1" s="204"/>
      <c r="VWH1" s="204"/>
      <c r="VWI1" s="204"/>
      <c r="VWJ1" s="204"/>
      <c r="VWK1" s="204"/>
      <c r="VWL1" s="204"/>
      <c r="VWM1" s="204"/>
      <c r="VWN1" s="204"/>
      <c r="VWO1" s="204"/>
      <c r="VWP1" s="204"/>
      <c r="VWQ1" s="204"/>
      <c r="VWR1" s="204"/>
      <c r="VWS1" s="204"/>
      <c r="VWT1" s="204"/>
      <c r="VWU1" s="204"/>
      <c r="VWV1" s="204"/>
      <c r="VWW1" s="204"/>
      <c r="VWX1" s="204"/>
      <c r="VWY1" s="204"/>
      <c r="VWZ1" s="204"/>
      <c r="VXA1" s="204"/>
      <c r="VXB1" s="204"/>
      <c r="VXC1" s="204"/>
      <c r="VXD1" s="204"/>
      <c r="VXE1" s="204"/>
      <c r="VXF1" s="204"/>
      <c r="VXG1" s="204"/>
      <c r="VXH1" s="204"/>
      <c r="VXI1" s="204"/>
      <c r="VXJ1" s="204"/>
      <c r="VXK1" s="204"/>
      <c r="VXL1" s="204"/>
      <c r="VXM1" s="204"/>
      <c r="VXN1" s="204"/>
      <c r="VXO1" s="204"/>
      <c r="VXP1" s="204"/>
      <c r="VXQ1" s="204"/>
      <c r="VXR1" s="204"/>
      <c r="VXS1" s="204"/>
      <c r="VXT1" s="204"/>
      <c r="VXU1" s="204"/>
      <c r="VXV1" s="204"/>
      <c r="VXW1" s="204"/>
      <c r="VXX1" s="204"/>
      <c r="VXY1" s="204"/>
      <c r="VXZ1" s="204"/>
      <c r="VYA1" s="204"/>
      <c r="VYB1" s="204"/>
      <c r="VYC1" s="204"/>
      <c r="VYD1" s="204"/>
      <c r="VYE1" s="204"/>
      <c r="VYF1" s="204"/>
      <c r="VYG1" s="204"/>
      <c r="VYH1" s="204"/>
      <c r="VYI1" s="204"/>
      <c r="VYJ1" s="204"/>
      <c r="VYK1" s="204"/>
      <c r="VYL1" s="204"/>
      <c r="VYM1" s="204"/>
      <c r="VYN1" s="204"/>
      <c r="VYO1" s="204"/>
      <c r="VYP1" s="204"/>
      <c r="VYQ1" s="204"/>
      <c r="VYR1" s="204"/>
      <c r="VYS1" s="204"/>
      <c r="VYT1" s="204"/>
      <c r="VYU1" s="204"/>
      <c r="VYV1" s="204"/>
      <c r="VYW1" s="204"/>
      <c r="VYX1" s="204"/>
      <c r="VYY1" s="204"/>
      <c r="VYZ1" s="204"/>
      <c r="VZA1" s="204"/>
      <c r="VZB1" s="204"/>
      <c r="VZC1" s="204"/>
      <c r="VZD1" s="204"/>
      <c r="VZE1" s="204"/>
      <c r="VZF1" s="204"/>
      <c r="VZG1" s="204"/>
      <c r="VZH1" s="204"/>
      <c r="VZI1" s="204"/>
      <c r="VZJ1" s="204"/>
      <c r="VZK1" s="204"/>
      <c r="VZL1" s="204"/>
      <c r="VZM1" s="204"/>
      <c r="VZN1" s="204"/>
      <c r="VZO1" s="204"/>
      <c r="VZP1" s="204"/>
      <c r="VZQ1" s="204"/>
      <c r="VZR1" s="204"/>
      <c r="VZS1" s="204"/>
      <c r="VZT1" s="204"/>
      <c r="VZU1" s="204"/>
      <c r="VZV1" s="204"/>
      <c r="VZW1" s="204"/>
      <c r="VZX1" s="204"/>
      <c r="VZY1" s="204"/>
      <c r="VZZ1" s="204"/>
      <c r="WAA1" s="204"/>
      <c r="WAB1" s="204"/>
      <c r="WAC1" s="204"/>
      <c r="WAD1" s="204"/>
      <c r="WAE1" s="204"/>
      <c r="WAF1" s="204"/>
      <c r="WAG1" s="204"/>
      <c r="WAH1" s="204"/>
      <c r="WAI1" s="204"/>
      <c r="WAJ1" s="204"/>
      <c r="WAK1" s="204"/>
      <c r="WAL1" s="204"/>
      <c r="WAM1" s="204"/>
      <c r="WAN1" s="204"/>
      <c r="WAO1" s="204"/>
      <c r="WAP1" s="204"/>
      <c r="WAQ1" s="204"/>
      <c r="WAR1" s="204"/>
      <c r="WAS1" s="204"/>
      <c r="WAT1" s="204"/>
      <c r="WAU1" s="204"/>
      <c r="WAV1" s="204"/>
      <c r="WAW1" s="204"/>
      <c r="WAX1" s="204"/>
      <c r="WAY1" s="204"/>
      <c r="WAZ1" s="204"/>
      <c r="WBA1" s="204"/>
      <c r="WBB1" s="204"/>
      <c r="WBC1" s="204"/>
      <c r="WBD1" s="204"/>
      <c r="WBE1" s="204"/>
      <c r="WBF1" s="204"/>
      <c r="WBG1" s="204"/>
      <c r="WBH1" s="204"/>
      <c r="WBI1" s="204"/>
      <c r="WBJ1" s="204"/>
      <c r="WBK1" s="204"/>
      <c r="WBL1" s="204"/>
      <c r="WBM1" s="204"/>
      <c r="WBN1" s="204"/>
      <c r="WBO1" s="204"/>
      <c r="WBP1" s="204"/>
      <c r="WBQ1" s="204"/>
      <c r="WBR1" s="204"/>
      <c r="WBS1" s="204"/>
      <c r="WBT1" s="204"/>
      <c r="WBU1" s="204"/>
      <c r="WBV1" s="204"/>
      <c r="WBW1" s="204"/>
      <c r="WBX1" s="204"/>
      <c r="WBY1" s="204"/>
      <c r="WBZ1" s="204"/>
      <c r="WCA1" s="204"/>
      <c r="WCB1" s="204"/>
      <c r="WCC1" s="204"/>
      <c r="WCD1" s="204"/>
      <c r="WCE1" s="204"/>
      <c r="WCF1" s="204"/>
      <c r="WCG1" s="204"/>
      <c r="WCH1" s="204"/>
      <c r="WCI1" s="204"/>
      <c r="WCJ1" s="204"/>
      <c r="WCK1" s="204"/>
      <c r="WCL1" s="204"/>
      <c r="WCM1" s="204"/>
      <c r="WCN1" s="204"/>
      <c r="WCO1" s="204"/>
      <c r="WCP1" s="204"/>
      <c r="WCQ1" s="204"/>
      <c r="WCR1" s="204"/>
      <c r="WCS1" s="204"/>
      <c r="WCT1" s="204"/>
      <c r="WCU1" s="204"/>
      <c r="WCV1" s="204"/>
      <c r="WCW1" s="204"/>
      <c r="WCX1" s="204"/>
      <c r="WCY1" s="204"/>
      <c r="WCZ1" s="204"/>
      <c r="WDA1" s="204"/>
      <c r="WDB1" s="204"/>
      <c r="WDC1" s="204"/>
      <c r="WDD1" s="204"/>
      <c r="WDE1" s="204"/>
      <c r="WDF1" s="204"/>
      <c r="WDG1" s="204"/>
      <c r="WDH1" s="204"/>
      <c r="WDI1" s="204"/>
      <c r="WDJ1" s="204"/>
      <c r="WDK1" s="204"/>
      <c r="WDL1" s="204"/>
      <c r="WDM1" s="204"/>
      <c r="WDN1" s="204"/>
      <c r="WDO1" s="204"/>
      <c r="WDP1" s="204"/>
      <c r="WDQ1" s="204"/>
      <c r="WDR1" s="204"/>
      <c r="WDS1" s="204"/>
      <c r="WDT1" s="204"/>
      <c r="WDU1" s="204"/>
      <c r="WDV1" s="204"/>
      <c r="WDW1" s="204"/>
      <c r="WDX1" s="204"/>
      <c r="WDY1" s="204"/>
      <c r="WDZ1" s="204"/>
      <c r="WEA1" s="204"/>
      <c r="WEB1" s="204"/>
      <c r="WEC1" s="204"/>
      <c r="WED1" s="204"/>
      <c r="WEE1" s="204"/>
      <c r="WEF1" s="204"/>
      <c r="WEG1" s="204"/>
      <c r="WEH1" s="204"/>
      <c r="WEI1" s="204"/>
      <c r="WEJ1" s="204"/>
      <c r="WEK1" s="204"/>
      <c r="WEL1" s="204"/>
      <c r="WEM1" s="204"/>
      <c r="WEN1" s="204"/>
      <c r="WEO1" s="204"/>
      <c r="WEP1" s="204"/>
      <c r="WEQ1" s="204"/>
      <c r="WER1" s="204"/>
      <c r="WES1" s="204"/>
      <c r="WET1" s="204"/>
      <c r="WEU1" s="204"/>
      <c r="WEV1" s="204"/>
      <c r="WEW1" s="204"/>
      <c r="WEX1" s="204"/>
      <c r="WEY1" s="204"/>
      <c r="WEZ1" s="204"/>
      <c r="WFA1" s="204"/>
      <c r="WFB1" s="204"/>
      <c r="WFC1" s="204"/>
      <c r="WFD1" s="204"/>
      <c r="WFE1" s="204"/>
      <c r="WFF1" s="204"/>
      <c r="WFG1" s="204"/>
      <c r="WFH1" s="204"/>
      <c r="WFI1" s="204"/>
      <c r="WFJ1" s="204"/>
      <c r="WFK1" s="204"/>
      <c r="WFL1" s="204"/>
      <c r="WFM1" s="204"/>
      <c r="WFN1" s="204"/>
      <c r="WFO1" s="204"/>
      <c r="WFP1" s="204"/>
      <c r="WFQ1" s="204"/>
      <c r="WFR1" s="204"/>
      <c r="WFS1" s="204"/>
      <c r="WFT1" s="204"/>
      <c r="WFU1" s="204"/>
      <c r="WFV1" s="204"/>
      <c r="WFW1" s="204"/>
      <c r="WFX1" s="204"/>
      <c r="WFY1" s="204"/>
      <c r="WFZ1" s="204"/>
      <c r="WGA1" s="204"/>
      <c r="WGB1" s="204"/>
      <c r="WGC1" s="204"/>
      <c r="WGD1" s="204"/>
      <c r="WGE1" s="204"/>
      <c r="WGF1" s="204"/>
      <c r="WGG1" s="204"/>
      <c r="WGH1" s="204"/>
      <c r="WGI1" s="204"/>
      <c r="WGJ1" s="204"/>
      <c r="WGK1" s="204"/>
      <c r="WGL1" s="204"/>
      <c r="WGM1" s="204"/>
      <c r="WGN1" s="204"/>
      <c r="WGO1" s="204"/>
      <c r="WGP1" s="204"/>
      <c r="WGQ1" s="204"/>
      <c r="WGR1" s="204"/>
      <c r="WGS1" s="204"/>
      <c r="WGT1" s="204"/>
      <c r="WGU1" s="204"/>
      <c r="WGV1" s="204"/>
      <c r="WGW1" s="204"/>
      <c r="WGX1" s="204"/>
      <c r="WGY1" s="204"/>
      <c r="WGZ1" s="204"/>
      <c r="WHA1" s="204"/>
      <c r="WHB1" s="204"/>
      <c r="WHC1" s="204"/>
      <c r="WHD1" s="204"/>
      <c r="WHE1" s="204"/>
      <c r="WHF1" s="204"/>
      <c r="WHG1" s="204"/>
      <c r="WHH1" s="204"/>
      <c r="WHI1" s="204"/>
      <c r="WHJ1" s="204"/>
      <c r="WHK1" s="204"/>
      <c r="WHL1" s="204"/>
      <c r="WHM1" s="204"/>
      <c r="WHN1" s="204"/>
      <c r="WHO1" s="204"/>
      <c r="WHP1" s="204"/>
      <c r="WHQ1" s="204"/>
      <c r="WHR1" s="204"/>
      <c r="WHS1" s="204"/>
      <c r="WHT1" s="204"/>
      <c r="WHU1" s="204"/>
      <c r="WHV1" s="204"/>
      <c r="WHW1" s="204"/>
      <c r="WHX1" s="204"/>
      <c r="WHY1" s="204"/>
      <c r="WHZ1" s="204"/>
      <c r="WIA1" s="204"/>
      <c r="WIB1" s="204"/>
      <c r="WIC1" s="204"/>
      <c r="WID1" s="204"/>
      <c r="WIE1" s="204"/>
      <c r="WIF1" s="204"/>
      <c r="WIG1" s="204"/>
      <c r="WIH1" s="204"/>
      <c r="WII1" s="204"/>
      <c r="WIJ1" s="204"/>
      <c r="WIK1" s="204"/>
      <c r="WIL1" s="204"/>
      <c r="WIM1" s="204"/>
      <c r="WIN1" s="204"/>
      <c r="WIO1" s="204"/>
      <c r="WIP1" s="204"/>
      <c r="WIQ1" s="204"/>
      <c r="WIR1" s="204"/>
      <c r="WIS1" s="204"/>
      <c r="WIT1" s="204"/>
      <c r="WIU1" s="204"/>
      <c r="WIV1" s="204"/>
      <c r="WIW1" s="204"/>
      <c r="WIX1" s="204"/>
      <c r="WIY1" s="204"/>
      <c r="WIZ1" s="204"/>
      <c r="WJA1" s="204"/>
      <c r="WJB1" s="204"/>
      <c r="WJC1" s="204"/>
      <c r="WJD1" s="204"/>
      <c r="WJE1" s="204"/>
      <c r="WJF1" s="204"/>
      <c r="WJG1" s="204"/>
      <c r="WJH1" s="204"/>
      <c r="WJI1" s="204"/>
      <c r="WJJ1" s="204"/>
      <c r="WJK1" s="204"/>
      <c r="WJL1" s="204"/>
      <c r="WJM1" s="204"/>
      <c r="WJN1" s="204"/>
      <c r="WJO1" s="204"/>
      <c r="WJP1" s="204"/>
      <c r="WJQ1" s="204"/>
      <c r="WJR1" s="204"/>
      <c r="WJS1" s="204"/>
      <c r="WJT1" s="204"/>
      <c r="WJU1" s="204"/>
      <c r="WJV1" s="204"/>
      <c r="WJW1" s="204"/>
      <c r="WJX1" s="204"/>
      <c r="WJY1" s="204"/>
      <c r="WJZ1" s="204"/>
      <c r="WKA1" s="204"/>
      <c r="WKB1" s="204"/>
      <c r="WKC1" s="204"/>
      <c r="WKD1" s="204"/>
      <c r="WKE1" s="204"/>
      <c r="WKF1" s="204"/>
      <c r="WKG1" s="204"/>
      <c r="WKH1" s="204"/>
      <c r="WKI1" s="204"/>
      <c r="WKJ1" s="204"/>
      <c r="WKK1" s="204"/>
      <c r="WKL1" s="204"/>
      <c r="WKM1" s="204"/>
      <c r="WKN1" s="204"/>
      <c r="WKO1" s="204"/>
      <c r="WKP1" s="204"/>
      <c r="WKQ1" s="204"/>
      <c r="WKR1" s="204"/>
      <c r="WKS1" s="204"/>
      <c r="WKT1" s="204"/>
      <c r="WKU1" s="204"/>
      <c r="WKV1" s="204"/>
      <c r="WKW1" s="204"/>
      <c r="WKX1" s="204"/>
      <c r="WKY1" s="204"/>
      <c r="WKZ1" s="204"/>
      <c r="WLA1" s="204"/>
      <c r="WLB1" s="204"/>
      <c r="WLC1" s="204"/>
      <c r="WLD1" s="204"/>
      <c r="WLE1" s="204"/>
      <c r="WLF1" s="204"/>
      <c r="WLG1" s="204"/>
      <c r="WLH1" s="204"/>
      <c r="WLI1" s="204"/>
      <c r="WLJ1" s="204"/>
      <c r="WLK1" s="204"/>
      <c r="WLL1" s="204"/>
      <c r="WLM1" s="204"/>
      <c r="WLN1" s="204"/>
      <c r="WLO1" s="204"/>
      <c r="WLP1" s="204"/>
      <c r="WLQ1" s="204"/>
      <c r="WLR1" s="204"/>
      <c r="WLS1" s="204"/>
      <c r="WLT1" s="204"/>
      <c r="WLU1" s="204"/>
      <c r="WLV1" s="204"/>
      <c r="WLW1" s="204"/>
      <c r="WLX1" s="204"/>
      <c r="WLY1" s="204"/>
      <c r="WLZ1" s="204"/>
      <c r="WMA1" s="204"/>
      <c r="WMB1" s="204"/>
      <c r="WMC1" s="204"/>
      <c r="WMD1" s="204"/>
      <c r="WME1" s="204"/>
      <c r="WMF1" s="204"/>
      <c r="WMG1" s="204"/>
      <c r="WMH1" s="204"/>
      <c r="WMI1" s="204"/>
      <c r="WMJ1" s="204"/>
      <c r="WMK1" s="204"/>
      <c r="WML1" s="204"/>
      <c r="WMM1" s="204"/>
      <c r="WMN1" s="204"/>
      <c r="WMO1" s="204"/>
      <c r="WMP1" s="204"/>
      <c r="WMQ1" s="204"/>
      <c r="WMR1" s="204"/>
      <c r="WMS1" s="204"/>
      <c r="WMT1" s="204"/>
      <c r="WMU1" s="204"/>
      <c r="WMV1" s="204"/>
      <c r="WMW1" s="204"/>
      <c r="WMX1" s="204"/>
      <c r="WMY1" s="204"/>
      <c r="WMZ1" s="204"/>
      <c r="WNA1" s="204"/>
      <c r="WNB1" s="204"/>
      <c r="WNC1" s="204"/>
      <c r="WND1" s="204"/>
      <c r="WNE1" s="204"/>
      <c r="WNF1" s="204"/>
      <c r="WNG1" s="204"/>
      <c r="WNH1" s="204"/>
      <c r="WNI1" s="204"/>
      <c r="WNJ1" s="204"/>
      <c r="WNK1" s="204"/>
      <c r="WNL1" s="204"/>
      <c r="WNM1" s="204"/>
      <c r="WNN1" s="204"/>
      <c r="WNO1" s="204"/>
      <c r="WNP1" s="204"/>
      <c r="WNQ1" s="204"/>
      <c r="WNR1" s="204"/>
      <c r="WNS1" s="204"/>
      <c r="WNT1" s="204"/>
      <c r="WNU1" s="204"/>
      <c r="WNV1" s="204"/>
      <c r="WNW1" s="204"/>
      <c r="WNX1" s="204"/>
      <c r="WNY1" s="204"/>
      <c r="WNZ1" s="204"/>
      <c r="WOA1" s="204"/>
      <c r="WOB1" s="204"/>
      <c r="WOC1" s="204"/>
      <c r="WOD1" s="204"/>
      <c r="WOE1" s="204"/>
      <c r="WOF1" s="204"/>
      <c r="WOG1" s="204"/>
      <c r="WOH1" s="204"/>
      <c r="WOI1" s="204"/>
      <c r="WOJ1" s="204"/>
      <c r="WOK1" s="204"/>
      <c r="WOL1" s="204"/>
      <c r="WOM1" s="204"/>
      <c r="WON1" s="204"/>
      <c r="WOO1" s="204"/>
      <c r="WOP1" s="204"/>
      <c r="WOQ1" s="204"/>
      <c r="WOR1" s="204"/>
      <c r="WOS1" s="204"/>
      <c r="WOT1" s="204"/>
      <c r="WOU1" s="204"/>
      <c r="WOV1" s="204"/>
      <c r="WOW1" s="204"/>
      <c r="WOX1" s="204"/>
      <c r="WOY1" s="204"/>
      <c r="WOZ1" s="204"/>
      <c r="WPA1" s="204"/>
      <c r="WPB1" s="204"/>
      <c r="WPC1" s="204"/>
      <c r="WPD1" s="204"/>
      <c r="WPE1" s="204"/>
      <c r="WPF1" s="204"/>
      <c r="WPG1" s="204"/>
      <c r="WPH1" s="204"/>
      <c r="WPI1" s="204"/>
      <c r="WPJ1" s="204"/>
      <c r="WPK1" s="204"/>
      <c r="WPL1" s="204"/>
      <c r="WPM1" s="204"/>
      <c r="WPN1" s="204"/>
      <c r="WPO1" s="204"/>
      <c r="WPP1" s="204"/>
      <c r="WPQ1" s="204"/>
      <c r="WPR1" s="204"/>
      <c r="WPS1" s="204"/>
      <c r="WPT1" s="204"/>
      <c r="WPU1" s="204"/>
      <c r="WPV1" s="204"/>
      <c r="WPW1" s="204"/>
      <c r="WPX1" s="204"/>
      <c r="WPY1" s="204"/>
      <c r="WPZ1" s="204"/>
      <c r="WQA1" s="204"/>
      <c r="WQB1" s="204"/>
      <c r="WQC1" s="204"/>
      <c r="WQD1" s="204"/>
      <c r="WQE1" s="204"/>
      <c r="WQF1" s="204"/>
      <c r="WQG1" s="204"/>
      <c r="WQH1" s="204"/>
      <c r="WQI1" s="204"/>
      <c r="WQJ1" s="204"/>
      <c r="WQK1" s="204"/>
      <c r="WQL1" s="204"/>
      <c r="WQM1" s="204"/>
      <c r="WQN1" s="204"/>
      <c r="WQO1" s="204"/>
      <c r="WQP1" s="204"/>
      <c r="WQQ1" s="204"/>
      <c r="WQR1" s="204"/>
      <c r="WQS1" s="204"/>
      <c r="WQT1" s="204"/>
      <c r="WQU1" s="204"/>
      <c r="WQV1" s="204"/>
      <c r="WQW1" s="204"/>
      <c r="WQX1" s="204"/>
      <c r="WQY1" s="204"/>
      <c r="WQZ1" s="204"/>
      <c r="WRA1" s="204"/>
      <c r="WRB1" s="204"/>
      <c r="WRC1" s="204"/>
      <c r="WRD1" s="204"/>
      <c r="WRE1" s="204"/>
      <c r="WRF1" s="204"/>
      <c r="WRG1" s="204"/>
      <c r="WRH1" s="204"/>
      <c r="WRI1" s="204"/>
      <c r="WRJ1" s="204"/>
      <c r="WRK1" s="204"/>
      <c r="WRL1" s="204"/>
      <c r="WRM1" s="204"/>
      <c r="WRN1" s="204"/>
      <c r="WRO1" s="204"/>
      <c r="WRP1" s="204"/>
      <c r="WRQ1" s="204"/>
      <c r="WRR1" s="204"/>
      <c r="WRS1" s="204"/>
      <c r="WRT1" s="204"/>
      <c r="WRU1" s="204"/>
      <c r="WRV1" s="204"/>
      <c r="WRW1" s="204"/>
      <c r="WRX1" s="204"/>
      <c r="WRY1" s="204"/>
      <c r="WRZ1" s="204"/>
      <c r="WSA1" s="204"/>
      <c r="WSB1" s="204"/>
      <c r="WSC1" s="204"/>
      <c r="WSD1" s="204"/>
      <c r="WSE1" s="204"/>
      <c r="WSF1" s="204"/>
      <c r="WSG1" s="204"/>
      <c r="WSH1" s="204"/>
      <c r="WSI1" s="204"/>
      <c r="WSJ1" s="204"/>
      <c r="WSK1" s="204"/>
      <c r="WSL1" s="204"/>
      <c r="WSM1" s="204"/>
      <c r="WSN1" s="204"/>
      <c r="WSO1" s="204"/>
      <c r="WSP1" s="204"/>
      <c r="WSQ1" s="204"/>
      <c r="WSR1" s="204"/>
      <c r="WSS1" s="204"/>
      <c r="WST1" s="204"/>
      <c r="WSU1" s="204"/>
      <c r="WSV1" s="204"/>
      <c r="WSW1" s="204"/>
      <c r="WSX1" s="204"/>
      <c r="WSY1" s="204"/>
      <c r="WSZ1" s="204"/>
      <c r="WTA1" s="204"/>
      <c r="WTB1" s="204"/>
      <c r="WTC1" s="204"/>
      <c r="WTD1" s="204"/>
      <c r="WTE1" s="204"/>
      <c r="WTF1" s="204"/>
      <c r="WTG1" s="204"/>
      <c r="WTH1" s="204"/>
      <c r="WTI1" s="204"/>
      <c r="WTJ1" s="204"/>
      <c r="WTK1" s="204"/>
      <c r="WTL1" s="204"/>
      <c r="WTM1" s="204"/>
      <c r="WTN1" s="204"/>
      <c r="WTO1" s="204"/>
      <c r="WTP1" s="204"/>
      <c r="WTQ1" s="204"/>
      <c r="WTR1" s="204"/>
      <c r="WTS1" s="204"/>
      <c r="WTT1" s="204"/>
      <c r="WTU1" s="204"/>
      <c r="WTV1" s="204"/>
      <c r="WTW1" s="204"/>
      <c r="WTX1" s="204"/>
      <c r="WTY1" s="204"/>
      <c r="WTZ1" s="204"/>
      <c r="WUA1" s="204"/>
      <c r="WUB1" s="204"/>
      <c r="WUC1" s="204"/>
      <c r="WUD1" s="204"/>
      <c r="WUE1" s="204"/>
      <c r="WUF1" s="204"/>
      <c r="WUG1" s="204"/>
      <c r="WUH1" s="204"/>
      <c r="WUI1" s="204"/>
      <c r="WUJ1" s="204"/>
      <c r="WUK1" s="204"/>
      <c r="WUL1" s="204"/>
      <c r="WUM1" s="204"/>
      <c r="WUN1" s="204"/>
      <c r="WUO1" s="204"/>
      <c r="WUP1" s="204"/>
      <c r="WUQ1" s="204"/>
      <c r="WUR1" s="204"/>
      <c r="WUS1" s="204"/>
      <c r="WUT1" s="204"/>
      <c r="WUU1" s="204"/>
      <c r="WUV1" s="204"/>
      <c r="WUW1" s="204"/>
      <c r="WUX1" s="204"/>
      <c r="WUY1" s="204"/>
      <c r="WUZ1" s="204"/>
      <c r="WVA1" s="204"/>
      <c r="WVB1" s="204"/>
      <c r="WVC1" s="204"/>
      <c r="WVD1" s="204"/>
      <c r="WVE1" s="204"/>
      <c r="WVF1" s="204"/>
      <c r="WVG1" s="204"/>
      <c r="WVH1" s="204"/>
      <c r="WVI1" s="204"/>
      <c r="WVJ1" s="204"/>
      <c r="WVK1" s="204"/>
      <c r="WVL1" s="204"/>
      <c r="WVM1" s="204"/>
      <c r="WVN1" s="204"/>
      <c r="WVO1" s="204"/>
      <c r="WVP1" s="204"/>
      <c r="WVQ1" s="204"/>
      <c r="WVR1" s="204"/>
      <c r="WVS1" s="204"/>
      <c r="WVT1" s="204"/>
      <c r="WVU1" s="204"/>
      <c r="WVV1" s="204"/>
      <c r="WVW1" s="204"/>
      <c r="WVX1" s="204"/>
      <c r="WVY1" s="204"/>
      <c r="WVZ1" s="204"/>
      <c r="WWA1" s="204"/>
      <c r="WWB1" s="204"/>
      <c r="WWC1" s="204"/>
      <c r="WWD1" s="204"/>
      <c r="WWE1" s="204"/>
      <c r="WWF1" s="204"/>
      <c r="WWG1" s="204"/>
      <c r="WWH1" s="204"/>
      <c r="WWI1" s="204"/>
      <c r="WWJ1" s="204"/>
      <c r="WWK1" s="204"/>
      <c r="WWL1" s="204"/>
      <c r="WWM1" s="204"/>
      <c r="WWN1" s="204"/>
      <c r="WWO1" s="204"/>
      <c r="WWP1" s="204"/>
      <c r="WWQ1" s="204"/>
      <c r="WWR1" s="204"/>
      <c r="WWS1" s="204"/>
      <c r="WWT1" s="204"/>
      <c r="WWU1" s="204"/>
      <c r="WWV1" s="204"/>
      <c r="WWW1" s="204"/>
      <c r="WWX1" s="204"/>
      <c r="WWY1" s="204"/>
      <c r="WWZ1" s="204"/>
      <c r="WXA1" s="204"/>
      <c r="WXB1" s="204"/>
      <c r="WXC1" s="204"/>
      <c r="WXD1" s="204"/>
      <c r="WXE1" s="204"/>
      <c r="WXF1" s="204"/>
      <c r="WXG1" s="204"/>
      <c r="WXH1" s="204"/>
      <c r="WXI1" s="204"/>
      <c r="WXJ1" s="204"/>
      <c r="WXK1" s="204"/>
      <c r="WXL1" s="204"/>
      <c r="WXM1" s="204"/>
      <c r="WXN1" s="204"/>
      <c r="WXO1" s="204"/>
      <c r="WXP1" s="204"/>
      <c r="WXQ1" s="204"/>
      <c r="WXR1" s="204"/>
      <c r="WXS1" s="204"/>
      <c r="WXT1" s="204"/>
      <c r="WXU1" s="204"/>
      <c r="WXV1" s="204"/>
      <c r="WXW1" s="204"/>
      <c r="WXX1" s="204"/>
      <c r="WXY1" s="204"/>
      <c r="WXZ1" s="204"/>
      <c r="WYA1" s="204"/>
      <c r="WYB1" s="204"/>
      <c r="WYC1" s="204"/>
      <c r="WYD1" s="204"/>
      <c r="WYE1" s="204"/>
      <c r="WYF1" s="204"/>
      <c r="WYG1" s="204"/>
      <c r="WYH1" s="204"/>
      <c r="WYI1" s="204"/>
      <c r="WYJ1" s="204"/>
      <c r="WYK1" s="204"/>
      <c r="WYL1" s="204"/>
      <c r="WYM1" s="204"/>
      <c r="WYN1" s="204"/>
      <c r="WYO1" s="204"/>
      <c r="WYP1" s="204"/>
      <c r="WYQ1" s="204"/>
      <c r="WYR1" s="204"/>
      <c r="WYS1" s="204"/>
      <c r="WYT1" s="204"/>
      <c r="WYU1" s="204"/>
      <c r="WYV1" s="204"/>
      <c r="WYW1" s="204"/>
      <c r="WYX1" s="204"/>
      <c r="WYY1" s="204"/>
      <c r="WYZ1" s="204"/>
      <c r="WZA1" s="204"/>
      <c r="WZB1" s="204"/>
      <c r="WZC1" s="204"/>
      <c r="WZD1" s="204"/>
      <c r="WZE1" s="204"/>
      <c r="WZF1" s="204"/>
      <c r="WZG1" s="204"/>
      <c r="WZH1" s="204"/>
      <c r="WZI1" s="204"/>
      <c r="WZJ1" s="204"/>
      <c r="WZK1" s="204"/>
      <c r="WZL1" s="204"/>
      <c r="WZM1" s="204"/>
      <c r="WZN1" s="204"/>
      <c r="WZO1" s="204"/>
      <c r="WZP1" s="204"/>
      <c r="WZQ1" s="204"/>
      <c r="WZR1" s="204"/>
      <c r="WZS1" s="204"/>
      <c r="WZT1" s="204"/>
      <c r="WZU1" s="204"/>
      <c r="WZV1" s="204"/>
      <c r="WZW1" s="204"/>
      <c r="WZX1" s="204"/>
      <c r="WZY1" s="204"/>
      <c r="WZZ1" s="204"/>
      <c r="XAA1" s="204"/>
      <c r="XAB1" s="204"/>
      <c r="XAC1" s="204"/>
      <c r="XAD1" s="204"/>
      <c r="XAE1" s="204"/>
      <c r="XAF1" s="204"/>
      <c r="XAG1" s="204"/>
      <c r="XAH1" s="204"/>
      <c r="XAI1" s="204"/>
      <c r="XAJ1" s="204"/>
      <c r="XAK1" s="204"/>
      <c r="XAL1" s="204"/>
      <c r="XAM1" s="204"/>
      <c r="XAN1" s="204"/>
      <c r="XAO1" s="204"/>
      <c r="XAP1" s="204"/>
      <c r="XAQ1" s="204"/>
      <c r="XAR1" s="204"/>
      <c r="XAS1" s="204"/>
      <c r="XAT1" s="204"/>
      <c r="XAU1" s="204"/>
      <c r="XAV1" s="204"/>
      <c r="XAW1" s="204"/>
      <c r="XAX1" s="204"/>
      <c r="XAY1" s="204"/>
      <c r="XAZ1" s="204"/>
      <c r="XBA1" s="204"/>
      <c r="XBB1" s="204"/>
      <c r="XBC1" s="204"/>
      <c r="XBD1" s="204"/>
      <c r="XBE1" s="204"/>
      <c r="XBF1" s="204"/>
      <c r="XBG1" s="204"/>
      <c r="XBH1" s="204"/>
      <c r="XBI1" s="204"/>
      <c r="XBJ1" s="204"/>
      <c r="XBK1" s="204"/>
      <c r="XBL1" s="204"/>
      <c r="XBM1" s="204"/>
      <c r="XBN1" s="204"/>
      <c r="XBO1" s="204"/>
      <c r="XBP1" s="204"/>
      <c r="XBQ1" s="204"/>
      <c r="XBR1" s="204"/>
      <c r="XBS1" s="204"/>
      <c r="XBT1" s="204"/>
      <c r="XBU1" s="204"/>
      <c r="XBV1" s="204"/>
      <c r="XBW1" s="204"/>
      <c r="XBX1" s="204"/>
      <c r="XBY1" s="204"/>
      <c r="XBZ1" s="204"/>
      <c r="XCA1" s="204"/>
      <c r="XCB1" s="204"/>
      <c r="XCC1" s="204"/>
      <c r="XCD1" s="204"/>
      <c r="XCE1" s="204"/>
      <c r="XCF1" s="204"/>
      <c r="XCG1" s="204"/>
      <c r="XCH1" s="204"/>
      <c r="XCI1" s="204"/>
      <c r="XCJ1" s="204"/>
      <c r="XCK1" s="204"/>
      <c r="XCL1" s="204"/>
      <c r="XCM1" s="204"/>
      <c r="XCN1" s="204"/>
      <c r="XCO1" s="204"/>
      <c r="XCP1" s="204"/>
      <c r="XCQ1" s="204"/>
      <c r="XCR1" s="204"/>
      <c r="XCS1" s="204"/>
      <c r="XCT1" s="204"/>
      <c r="XCU1" s="204"/>
      <c r="XCV1" s="204"/>
      <c r="XCW1" s="204"/>
      <c r="XCX1" s="204"/>
      <c r="XCY1" s="204"/>
      <c r="XCZ1" s="204"/>
      <c r="XDA1" s="204"/>
      <c r="XDB1" s="204"/>
      <c r="XDC1" s="204"/>
      <c r="XDD1" s="204"/>
      <c r="XDE1" s="204"/>
      <c r="XDF1" s="204"/>
      <c r="XDG1" s="204"/>
      <c r="XDH1" s="204"/>
      <c r="XDI1" s="204"/>
      <c r="XDJ1" s="204"/>
      <c r="XDK1" s="204"/>
      <c r="XDL1" s="204"/>
      <c r="XDM1" s="204"/>
      <c r="XDN1" s="204"/>
      <c r="XDO1" s="204"/>
      <c r="XDP1" s="204"/>
      <c r="XDQ1" s="204"/>
      <c r="XDR1" s="204"/>
      <c r="XDS1" s="204"/>
      <c r="XDT1" s="204"/>
      <c r="XDU1" s="204"/>
      <c r="XDV1" s="204"/>
      <c r="XDW1" s="204"/>
      <c r="XDX1" s="204"/>
      <c r="XDY1" s="204"/>
      <c r="XDZ1" s="204"/>
      <c r="XEA1" s="204"/>
      <c r="XEB1" s="204"/>
      <c r="XEC1" s="204"/>
      <c r="XED1" s="204"/>
      <c r="XEE1" s="204"/>
      <c r="XEF1" s="204"/>
      <c r="XEG1" s="204"/>
      <c r="XEH1" s="204"/>
      <c r="XEI1" s="204"/>
      <c r="XEJ1" s="204"/>
      <c r="XEK1" s="204"/>
      <c r="XEL1" s="204"/>
      <c r="XEM1" s="204"/>
      <c r="XEN1" s="204"/>
      <c r="XEO1" s="204"/>
      <c r="XEP1" s="204"/>
      <c r="XEQ1" s="204"/>
      <c r="XER1" s="204"/>
      <c r="XES1" s="204"/>
      <c r="XET1" s="204"/>
      <c r="XEU1" s="204"/>
      <c r="XEV1" s="204"/>
      <c r="XEW1" s="204"/>
      <c r="XEX1" s="204"/>
      <c r="XEY1" s="204"/>
      <c r="XEZ1" s="204"/>
      <c r="XFA1" s="204"/>
      <c r="XFB1" s="204"/>
      <c r="XFC1" s="204"/>
      <c r="XFD1" s="204"/>
    </row>
    <row r="2" customFormat="1" ht="30" customHeight="1" spans="1:12">
      <c r="A2" s="1035" t="s">
        <v>1</v>
      </c>
      <c r="B2" s="1035"/>
      <c r="C2" s="1035"/>
      <c r="D2" s="1035"/>
      <c r="E2" s="1035"/>
      <c r="F2" s="1035"/>
      <c r="G2" s="1036"/>
      <c r="H2" s="1036"/>
      <c r="I2" s="1036"/>
      <c r="J2" s="1050"/>
      <c r="K2" s="1050"/>
      <c r="L2" s="1"/>
    </row>
    <row r="3" s="943" customFormat="1" ht="24.75" spans="1:7">
      <c r="A3" s="946" t="s">
        <v>403</v>
      </c>
      <c r="B3" s="946"/>
      <c r="C3" s="946"/>
      <c r="D3" s="946"/>
      <c r="E3" s="946"/>
      <c r="F3" s="946"/>
      <c r="G3" s="1037" t="s">
        <v>105</v>
      </c>
    </row>
    <row r="4" s="943" customFormat="1" ht="24" customHeight="1" spans="1:7">
      <c r="A4" s="1038" t="s">
        <v>322</v>
      </c>
      <c r="B4" s="1039"/>
      <c r="C4" s="1038" t="s">
        <v>323</v>
      </c>
      <c r="D4" s="1040" t="s">
        <v>324</v>
      </c>
      <c r="E4" s="1041" t="s">
        <v>323</v>
      </c>
      <c r="F4" s="1042" t="s">
        <v>324</v>
      </c>
      <c r="G4" s="944"/>
    </row>
    <row r="5" s="943" customFormat="1" ht="17" customHeight="1" spans="1:7">
      <c r="A5" s="1043" t="s">
        <v>325</v>
      </c>
      <c r="B5" s="1043"/>
      <c r="C5" s="1044">
        <v>0.5</v>
      </c>
      <c r="D5" s="1045">
        <v>57.5</v>
      </c>
      <c r="E5" s="1046">
        <v>10.5</v>
      </c>
      <c r="F5" s="1045">
        <v>265.5</v>
      </c>
      <c r="G5" s="944"/>
    </row>
    <row r="6" s="943" customFormat="1" ht="17" customHeight="1" spans="1:7">
      <c r="A6" s="1043"/>
      <c r="B6" s="1043"/>
      <c r="C6" s="1044">
        <v>1</v>
      </c>
      <c r="D6" s="1045">
        <v>65</v>
      </c>
      <c r="E6" s="1046">
        <v>11</v>
      </c>
      <c r="F6" s="1045">
        <v>273</v>
      </c>
      <c r="G6" s="944"/>
    </row>
    <row r="7" s="943" customFormat="1" ht="17" customHeight="1" spans="1:7">
      <c r="A7" s="1043"/>
      <c r="B7" s="1043"/>
      <c r="C7" s="1044">
        <v>1.5</v>
      </c>
      <c r="D7" s="1045">
        <v>72.5</v>
      </c>
      <c r="E7" s="1046">
        <v>11.5</v>
      </c>
      <c r="F7" s="1045">
        <v>280.5</v>
      </c>
      <c r="G7" s="944"/>
    </row>
    <row r="8" s="943" customFormat="1" ht="17" customHeight="1" spans="1:7">
      <c r="A8" s="1043"/>
      <c r="B8" s="1043"/>
      <c r="C8" s="1044">
        <v>2</v>
      </c>
      <c r="D8" s="1045">
        <v>110</v>
      </c>
      <c r="E8" s="1046">
        <v>12</v>
      </c>
      <c r="F8" s="1045">
        <v>288</v>
      </c>
      <c r="G8" s="944"/>
    </row>
    <row r="9" s="943" customFormat="1" ht="17" customHeight="1" spans="1:7">
      <c r="A9" s="1043"/>
      <c r="B9" s="1043"/>
      <c r="C9" s="1044">
        <v>2.5</v>
      </c>
      <c r="D9" s="1045">
        <v>117.5</v>
      </c>
      <c r="E9" s="1046">
        <v>12.5</v>
      </c>
      <c r="F9" s="1045">
        <v>295.5</v>
      </c>
      <c r="G9" s="944"/>
    </row>
    <row r="10" s="943" customFormat="1" ht="17" customHeight="1" spans="1:7">
      <c r="A10" s="1043"/>
      <c r="B10" s="1043"/>
      <c r="C10" s="1044">
        <v>3</v>
      </c>
      <c r="D10" s="1045">
        <v>125</v>
      </c>
      <c r="E10" s="1046">
        <v>13</v>
      </c>
      <c r="F10" s="1045">
        <v>303</v>
      </c>
      <c r="G10" s="944"/>
    </row>
    <row r="11" s="943" customFormat="1" ht="17" customHeight="1" spans="1:7">
      <c r="A11" s="1043"/>
      <c r="B11" s="1043"/>
      <c r="C11" s="1044">
        <v>3.5</v>
      </c>
      <c r="D11" s="1045">
        <v>132.5</v>
      </c>
      <c r="E11" s="1046">
        <v>13.5</v>
      </c>
      <c r="F11" s="1045">
        <v>310.5</v>
      </c>
      <c r="G11" s="944"/>
    </row>
    <row r="12" s="943" customFormat="1" ht="17" customHeight="1" spans="1:7">
      <c r="A12" s="1043"/>
      <c r="B12" s="1043"/>
      <c r="C12" s="1044">
        <v>4</v>
      </c>
      <c r="D12" s="1045">
        <v>140</v>
      </c>
      <c r="E12" s="1046">
        <v>14</v>
      </c>
      <c r="F12" s="1047">
        <v>318</v>
      </c>
      <c r="G12" s="944"/>
    </row>
    <row r="13" s="943" customFormat="1" ht="17" customHeight="1" spans="1:7">
      <c r="A13" s="1043"/>
      <c r="B13" s="1043"/>
      <c r="C13" s="1044">
        <v>4.5</v>
      </c>
      <c r="D13" s="1045">
        <v>147.5</v>
      </c>
      <c r="E13" s="1046">
        <v>14.5</v>
      </c>
      <c r="F13" s="1045">
        <v>325.5</v>
      </c>
      <c r="G13" s="944"/>
    </row>
    <row r="14" s="943" customFormat="1" ht="17" customHeight="1" spans="1:7">
      <c r="A14" s="1043"/>
      <c r="B14" s="1043"/>
      <c r="C14" s="1044">
        <v>5</v>
      </c>
      <c r="D14" s="1045">
        <v>183</v>
      </c>
      <c r="E14" s="1046">
        <v>15</v>
      </c>
      <c r="F14" s="1045">
        <v>333</v>
      </c>
      <c r="G14" s="944"/>
    </row>
    <row r="15" s="943" customFormat="1" ht="17" customHeight="1" spans="1:7">
      <c r="A15" s="1043"/>
      <c r="B15" s="1043"/>
      <c r="C15" s="1044">
        <v>5.5</v>
      </c>
      <c r="D15" s="1045">
        <v>190.5</v>
      </c>
      <c r="E15" s="1046">
        <v>15.5</v>
      </c>
      <c r="F15" s="1045">
        <v>340.5</v>
      </c>
      <c r="G15" s="944"/>
    </row>
    <row r="16" s="943" customFormat="1" ht="17" customHeight="1" spans="1:7">
      <c r="A16" s="1043"/>
      <c r="B16" s="1043"/>
      <c r="C16" s="1044">
        <v>6</v>
      </c>
      <c r="D16" s="1045">
        <v>198</v>
      </c>
      <c r="E16" s="1046">
        <v>16</v>
      </c>
      <c r="F16" s="1045">
        <v>348</v>
      </c>
      <c r="G16" s="944"/>
    </row>
    <row r="17" s="943" customFormat="1" ht="17" customHeight="1" spans="1:7">
      <c r="A17" s="1043"/>
      <c r="B17" s="1043"/>
      <c r="C17" s="1044">
        <v>6.5</v>
      </c>
      <c r="D17" s="1045">
        <v>205.5</v>
      </c>
      <c r="E17" s="1046">
        <v>16.5</v>
      </c>
      <c r="F17" s="1045">
        <v>355.5</v>
      </c>
      <c r="G17" s="944"/>
    </row>
    <row r="18" s="943" customFormat="1" ht="17" customHeight="1" spans="1:7">
      <c r="A18" s="1043"/>
      <c r="B18" s="1043"/>
      <c r="C18" s="1044">
        <v>7</v>
      </c>
      <c r="D18" s="1045">
        <v>213</v>
      </c>
      <c r="E18" s="1046">
        <v>17</v>
      </c>
      <c r="F18" s="1045">
        <v>363</v>
      </c>
      <c r="G18" s="944"/>
    </row>
    <row r="19" s="943" customFormat="1" ht="17" customHeight="1" spans="1:7">
      <c r="A19" s="1043"/>
      <c r="B19" s="1043"/>
      <c r="C19" s="1044">
        <v>7.5</v>
      </c>
      <c r="D19" s="1045">
        <v>220.5</v>
      </c>
      <c r="E19" s="1046">
        <v>17.5</v>
      </c>
      <c r="F19" s="1045">
        <v>370.5</v>
      </c>
      <c r="G19" s="944"/>
    </row>
    <row r="20" s="943" customFormat="1" ht="17" customHeight="1" spans="1:7">
      <c r="A20" s="1043"/>
      <c r="B20" s="1043"/>
      <c r="C20" s="1044">
        <v>8</v>
      </c>
      <c r="D20" s="1045">
        <v>228</v>
      </c>
      <c r="E20" s="1046">
        <v>18</v>
      </c>
      <c r="F20" s="1045">
        <v>378</v>
      </c>
      <c r="G20" s="944"/>
    </row>
    <row r="21" s="943" customFormat="1" ht="17" customHeight="1" spans="1:7">
      <c r="A21" s="1043"/>
      <c r="B21" s="1043"/>
      <c r="C21" s="1044">
        <v>8.5</v>
      </c>
      <c r="D21" s="1045">
        <v>235.5</v>
      </c>
      <c r="E21" s="1046">
        <v>18.5</v>
      </c>
      <c r="F21" s="1045">
        <v>385.5</v>
      </c>
      <c r="G21" s="944"/>
    </row>
    <row r="22" s="943" customFormat="1" ht="17" customHeight="1" spans="1:7">
      <c r="A22" s="1043"/>
      <c r="B22" s="1043"/>
      <c r="C22" s="1044">
        <v>9</v>
      </c>
      <c r="D22" s="1045">
        <v>243</v>
      </c>
      <c r="E22" s="1046">
        <v>19</v>
      </c>
      <c r="F22" s="1045">
        <v>393</v>
      </c>
      <c r="G22" s="944"/>
    </row>
    <row r="23" s="943" customFormat="1" ht="17" customHeight="1" spans="1:7">
      <c r="A23" s="1043"/>
      <c r="B23" s="1043"/>
      <c r="C23" s="1044">
        <v>9.5</v>
      </c>
      <c r="D23" s="1045">
        <v>250.5</v>
      </c>
      <c r="E23" s="1046">
        <v>19.5</v>
      </c>
      <c r="F23" s="1045">
        <v>400.5</v>
      </c>
      <c r="G23" s="944"/>
    </row>
    <row r="24" s="943" customFormat="1" ht="17" customHeight="1" spans="1:7">
      <c r="A24" s="1043"/>
      <c r="B24" s="1043"/>
      <c r="C24" s="1044">
        <v>10</v>
      </c>
      <c r="D24" s="1045">
        <v>258</v>
      </c>
      <c r="E24" s="1046">
        <v>20</v>
      </c>
      <c r="F24" s="1045">
        <v>408</v>
      </c>
      <c r="G24" s="944"/>
    </row>
    <row r="25" s="943" customFormat="1" ht="19" customHeight="1" spans="1:7">
      <c r="A25" s="1048" t="s">
        <v>404</v>
      </c>
      <c r="B25" s="1048"/>
      <c r="C25" s="1048"/>
      <c r="D25" s="1048"/>
      <c r="E25" s="1048"/>
      <c r="F25" s="1048"/>
      <c r="G25" s="944"/>
    </row>
    <row r="26" s="943" customFormat="1" spans="7:7">
      <c r="G26" s="944"/>
    </row>
    <row r="27" s="943" customFormat="1" spans="7:7">
      <c r="G27" s="944"/>
    </row>
    <row r="28" s="943" customFormat="1" spans="7:7">
      <c r="G28" s="944"/>
    </row>
    <row r="29" s="943" customFormat="1" spans="7:7">
      <c r="G29" s="944"/>
    </row>
    <row r="30" s="943" customFormat="1" spans="7:7">
      <c r="G30" s="944"/>
    </row>
    <row r="31" s="943" customFormat="1" spans="7:7">
      <c r="G31" s="944"/>
    </row>
    <row r="32" s="943" customFormat="1" spans="7:7">
      <c r="G32" s="944"/>
    </row>
    <row r="33" s="943" customFormat="1" spans="7:7">
      <c r="G33" s="944"/>
    </row>
    <row r="34" s="943" customFormat="1" spans="7:7">
      <c r="G34" s="944"/>
    </row>
    <row r="35" s="943" customFormat="1" spans="7:7">
      <c r="G35" s="944"/>
    </row>
    <row r="36" s="943" customFormat="1" spans="7:7">
      <c r="G36" s="944"/>
    </row>
    <row r="37" s="943" customFormat="1" spans="7:7">
      <c r="G37" s="944"/>
    </row>
    <row r="38" s="943" customFormat="1" spans="7:7">
      <c r="G38" s="944"/>
    </row>
    <row r="39" s="943" customFormat="1" spans="7:7">
      <c r="G39" s="944"/>
    </row>
    <row r="40" s="943" customFormat="1" spans="7:7">
      <c r="G40" s="944"/>
    </row>
    <row r="41" s="943" customFormat="1" spans="7:7">
      <c r="G41" s="944"/>
    </row>
    <row r="42" s="943" customFormat="1" spans="7:7">
      <c r="G42" s="944"/>
    </row>
    <row r="43" s="943" customFormat="1" spans="7:7">
      <c r="G43" s="944"/>
    </row>
    <row r="44" s="943" customFormat="1" spans="7:7">
      <c r="G44" s="944"/>
    </row>
    <row r="45" s="943" customFormat="1" spans="7:7">
      <c r="G45" s="944"/>
    </row>
    <row r="46" s="943" customFormat="1" spans="7:7">
      <c r="G46" s="944"/>
    </row>
    <row r="47" s="943" customFormat="1" spans="7:7">
      <c r="G47" s="944"/>
    </row>
    <row r="48" s="943" customFormat="1" spans="7:7">
      <c r="G48" s="944"/>
    </row>
    <row r="49" s="943" customFormat="1" spans="7:7">
      <c r="G49" s="944"/>
    </row>
    <row r="50" s="943" customFormat="1" spans="7:7">
      <c r="G50" s="944"/>
    </row>
    <row r="51" s="943" customFormat="1" spans="7:7">
      <c r="G51" s="944"/>
    </row>
    <row r="52" s="943" customFormat="1" spans="7:7">
      <c r="G52" s="944"/>
    </row>
    <row r="53" s="943" customFormat="1" spans="7:7">
      <c r="G53" s="944"/>
    </row>
    <row r="54" s="943" customFormat="1" spans="7:7">
      <c r="G54" s="944"/>
    </row>
    <row r="55" s="943" customFormat="1" spans="7:7">
      <c r="G55" s="944"/>
    </row>
    <row r="56" s="943" customFormat="1" spans="7:7">
      <c r="G56" s="944"/>
    </row>
    <row r="57" s="943" customFormat="1" spans="7:7">
      <c r="G57" s="944"/>
    </row>
    <row r="58" s="943" customFormat="1" spans="7:7">
      <c r="G58" s="944"/>
    </row>
    <row r="59" s="943" customFormat="1" spans="7:7">
      <c r="G59" s="944"/>
    </row>
    <row r="60" s="943" customFormat="1" spans="7:7">
      <c r="G60" s="944"/>
    </row>
    <row r="61" s="943" customFormat="1" spans="7:7">
      <c r="G61" s="944"/>
    </row>
    <row r="62" s="943" customFormat="1" spans="7:7">
      <c r="G62" s="944"/>
    </row>
    <row r="63" s="943" customFormat="1" spans="7:7">
      <c r="G63" s="944"/>
    </row>
    <row r="64" s="943" customFormat="1" spans="7:7">
      <c r="G64" s="944"/>
    </row>
    <row r="65" s="943" customFormat="1" spans="7:7">
      <c r="G65" s="944"/>
    </row>
    <row r="66" s="943" customFormat="1" spans="7:7">
      <c r="G66" s="944"/>
    </row>
    <row r="67" s="943" customFormat="1" spans="7:7">
      <c r="G67" s="944"/>
    </row>
    <row r="68" s="943" customFormat="1" spans="7:7">
      <c r="G68" s="944"/>
    </row>
    <row r="69" s="943" customFormat="1" spans="7:7">
      <c r="G69" s="944"/>
    </row>
    <row r="70" s="943" customFormat="1" spans="7:7">
      <c r="G70" s="944"/>
    </row>
    <row r="71" s="943" customFormat="1" spans="7:7">
      <c r="G71" s="944"/>
    </row>
    <row r="72" s="943" customFormat="1" spans="7:7">
      <c r="G72" s="944"/>
    </row>
    <row r="73" s="943" customFormat="1" spans="7:7">
      <c r="G73" s="944"/>
    </row>
    <row r="74" s="943" customFormat="1" spans="7:7">
      <c r="G74" s="944"/>
    </row>
    <row r="75" s="943" customFormat="1" spans="7:7">
      <c r="G75" s="944"/>
    </row>
    <row r="76" s="943" customFormat="1" spans="7:7">
      <c r="G76" s="944"/>
    </row>
    <row r="77" s="943" customFormat="1" spans="7:7">
      <c r="G77" s="944"/>
    </row>
    <row r="78" s="943" customFormat="1" spans="7:7">
      <c r="G78" s="944"/>
    </row>
    <row r="79" s="943" customFormat="1" spans="7:7">
      <c r="G79" s="944"/>
    </row>
    <row r="80" s="943" customFormat="1" spans="7:7">
      <c r="G80" s="944"/>
    </row>
    <row r="81" s="943" customFormat="1" spans="7:7">
      <c r="G81" s="944"/>
    </row>
    <row r="82" s="943" customFormat="1" spans="7:7">
      <c r="G82" s="944"/>
    </row>
    <row r="83" s="943" customFormat="1" spans="7:7">
      <c r="G83" s="944"/>
    </row>
    <row r="84" s="943" customFormat="1" spans="7:7">
      <c r="G84" s="944"/>
    </row>
    <row r="85" s="943" customFormat="1" spans="7:7">
      <c r="G85" s="944"/>
    </row>
    <row r="86" s="943" customFormat="1" spans="7:7">
      <c r="G86" s="944"/>
    </row>
    <row r="87" s="943" customFormat="1" spans="7:7">
      <c r="G87" s="944"/>
    </row>
    <row r="88" s="943" customFormat="1" spans="7:7">
      <c r="G88" s="944"/>
    </row>
    <row r="89" s="943" customFormat="1" spans="7:7">
      <c r="G89" s="944"/>
    </row>
    <row r="90" s="943" customFormat="1" spans="7:7">
      <c r="G90" s="944"/>
    </row>
    <row r="91" s="943" customFormat="1" spans="7:7">
      <c r="G91" s="944"/>
    </row>
    <row r="92" s="943" customFormat="1" spans="7:7">
      <c r="G92" s="944"/>
    </row>
    <row r="93" s="943" customFormat="1" spans="7:7">
      <c r="G93" s="944"/>
    </row>
    <row r="94" s="943" customFormat="1" spans="7:7">
      <c r="G94" s="944"/>
    </row>
    <row r="95" s="943" customFormat="1" spans="7:7">
      <c r="G95" s="944"/>
    </row>
    <row r="96" s="943" customFormat="1" spans="7:7">
      <c r="G96" s="944"/>
    </row>
    <row r="97" s="943" customFormat="1" spans="7:7">
      <c r="G97" s="944"/>
    </row>
    <row r="98" s="943" customFormat="1" spans="7:7">
      <c r="G98" s="944"/>
    </row>
    <row r="99" s="943" customFormat="1" spans="7:7">
      <c r="G99" s="944"/>
    </row>
    <row r="100" s="943" customFormat="1" spans="7:7">
      <c r="G100" s="944"/>
    </row>
    <row r="101" s="943" customFormat="1" spans="7:7">
      <c r="G101" s="944"/>
    </row>
    <row r="102" s="943" customFormat="1" spans="7:7">
      <c r="G102" s="944"/>
    </row>
    <row r="103" s="943" customFormat="1" spans="7:7">
      <c r="G103" s="944"/>
    </row>
    <row r="104" s="943" customFormat="1" spans="7:7">
      <c r="G104" s="944"/>
    </row>
    <row r="105" s="943" customFormat="1" spans="7:7">
      <c r="G105" s="944"/>
    </row>
    <row r="106" s="943" customFormat="1" spans="7:7">
      <c r="G106" s="944"/>
    </row>
    <row r="107" s="943" customFormat="1" spans="7:7">
      <c r="G107" s="944"/>
    </row>
    <row r="108" s="943" customFormat="1" spans="7:7">
      <c r="G108" s="944"/>
    </row>
    <row r="109" s="943" customFormat="1" spans="7:7">
      <c r="G109" s="944"/>
    </row>
    <row r="110" s="943" customFormat="1" spans="7:7">
      <c r="G110" s="944"/>
    </row>
    <row r="111" s="943" customFormat="1" spans="7:7">
      <c r="G111" s="944"/>
    </row>
    <row r="112" s="943" customFormat="1" spans="7:7">
      <c r="G112" s="944"/>
    </row>
    <row r="113" s="943" customFormat="1" spans="7:7">
      <c r="G113" s="944"/>
    </row>
    <row r="114" s="943" customFormat="1" spans="7:7">
      <c r="G114" s="944"/>
    </row>
    <row r="115" s="943" customFormat="1" spans="7:7">
      <c r="G115" s="944"/>
    </row>
    <row r="116" s="943" customFormat="1" spans="7:7">
      <c r="G116" s="944"/>
    </row>
    <row r="117" s="943" customFormat="1" spans="7:7">
      <c r="G117" s="944"/>
    </row>
    <row r="118" s="943" customFormat="1" spans="7:7">
      <c r="G118" s="944"/>
    </row>
    <row r="119" s="943" customFormat="1" spans="7:7">
      <c r="G119" s="944"/>
    </row>
    <row r="120" s="943" customFormat="1" spans="7:7">
      <c r="G120" s="944"/>
    </row>
    <row r="121" s="943" customFormat="1" spans="7:7">
      <c r="G121" s="944"/>
    </row>
    <row r="122" s="943" customFormat="1" spans="7:7">
      <c r="G122" s="944"/>
    </row>
    <row r="123" s="943" customFormat="1" spans="7:7">
      <c r="G123" s="944"/>
    </row>
    <row r="124" s="943" customFormat="1" spans="7:7">
      <c r="G124" s="944"/>
    </row>
    <row r="125" s="943" customFormat="1" spans="7:7">
      <c r="G125" s="944"/>
    </row>
    <row r="126" s="943" customFormat="1" spans="7:7">
      <c r="G126" s="944"/>
    </row>
    <row r="127" s="943" customFormat="1" spans="7:7">
      <c r="G127" s="944"/>
    </row>
    <row r="128" s="943" customFormat="1" spans="7:7">
      <c r="G128" s="944"/>
    </row>
    <row r="129" s="943" customFormat="1" spans="7:7">
      <c r="G129" s="944"/>
    </row>
    <row r="130" s="943" customFormat="1" spans="7:7">
      <c r="G130" s="944"/>
    </row>
    <row r="131" s="943" customFormat="1" spans="7:7">
      <c r="G131" s="944"/>
    </row>
    <row r="132" s="943" customFormat="1" spans="7:7">
      <c r="G132" s="944"/>
    </row>
    <row r="133" s="943" customFormat="1" spans="7:7">
      <c r="G133" s="944"/>
    </row>
    <row r="134" s="943" customFormat="1" spans="7:7">
      <c r="G134" s="944"/>
    </row>
    <row r="135" s="943" customFormat="1" spans="7:7">
      <c r="G135" s="944"/>
    </row>
    <row r="136" s="943" customFormat="1" spans="7:7">
      <c r="G136" s="944"/>
    </row>
    <row r="137" s="943" customFormat="1" spans="7:7">
      <c r="G137" s="944"/>
    </row>
    <row r="138" s="943" customFormat="1" spans="7:7">
      <c r="G138" s="944"/>
    </row>
    <row r="139" s="943" customFormat="1" spans="7:7">
      <c r="G139" s="944"/>
    </row>
    <row r="140" s="943" customFormat="1" spans="7:7">
      <c r="G140" s="944"/>
    </row>
    <row r="141" s="943" customFormat="1" spans="7:7">
      <c r="G141" s="944"/>
    </row>
    <row r="142" s="943" customFormat="1" spans="7:7">
      <c r="G142" s="944"/>
    </row>
    <row r="143" s="943" customFormat="1" spans="7:7">
      <c r="G143" s="944"/>
    </row>
    <row r="144" s="943" customFormat="1" spans="7:7">
      <c r="G144" s="944"/>
    </row>
    <row r="145" s="943" customFormat="1" spans="7:7">
      <c r="G145" s="944"/>
    </row>
    <row r="146" s="943" customFormat="1" spans="7:7">
      <c r="G146" s="944"/>
    </row>
    <row r="147" s="943" customFormat="1" spans="7:7">
      <c r="G147" s="944"/>
    </row>
    <row r="148" s="943" customFormat="1" spans="7:7">
      <c r="G148" s="944"/>
    </row>
    <row r="149" s="943" customFormat="1" spans="7:7">
      <c r="G149" s="944"/>
    </row>
    <row r="150" s="943" customFormat="1" spans="7:7">
      <c r="G150" s="944"/>
    </row>
    <row r="151" s="943" customFormat="1" spans="7:7">
      <c r="G151" s="944"/>
    </row>
    <row r="152" s="943" customFormat="1" spans="7:7">
      <c r="G152" s="944"/>
    </row>
    <row r="153" s="943" customFormat="1" spans="7:7">
      <c r="G153" s="944"/>
    </row>
    <row r="154" s="943" customFormat="1" spans="7:7">
      <c r="G154" s="944"/>
    </row>
    <row r="155" s="943" customFormat="1" spans="7:7">
      <c r="G155" s="944"/>
    </row>
    <row r="156" s="943" customFormat="1" spans="7:7">
      <c r="G156" s="944"/>
    </row>
    <row r="157" s="943" customFormat="1" spans="7:7">
      <c r="G157" s="944"/>
    </row>
    <row r="158" s="943" customFormat="1" spans="7:7">
      <c r="G158" s="944"/>
    </row>
    <row r="159" s="943" customFormat="1" spans="7:7">
      <c r="G159" s="944"/>
    </row>
    <row r="160" s="943" customFormat="1" spans="7:7">
      <c r="G160" s="944"/>
    </row>
    <row r="161" s="943" customFormat="1" spans="7:7">
      <c r="G161" s="944"/>
    </row>
    <row r="162" s="943" customFormat="1" spans="7:7">
      <c r="G162" s="944"/>
    </row>
    <row r="163" s="943" customFormat="1" spans="7:7">
      <c r="G163" s="944"/>
    </row>
    <row r="164" s="943" customFormat="1" spans="7:7">
      <c r="G164" s="944"/>
    </row>
    <row r="165" s="943" customFormat="1" spans="7:7">
      <c r="G165" s="944"/>
    </row>
    <row r="166" s="943" customFormat="1" spans="7:7">
      <c r="G166" s="944"/>
    </row>
    <row r="167" s="943" customFormat="1" spans="7:7">
      <c r="G167" s="944"/>
    </row>
    <row r="168" s="943" customFormat="1" spans="7:7">
      <c r="G168" s="944"/>
    </row>
    <row r="169" s="943" customFormat="1" spans="7:7">
      <c r="G169" s="944"/>
    </row>
    <row r="170" s="943" customFormat="1" spans="7:7">
      <c r="G170" s="944"/>
    </row>
    <row r="171" s="943" customFormat="1" spans="7:7">
      <c r="G171" s="944"/>
    </row>
    <row r="172" s="943" customFormat="1" spans="7:7">
      <c r="G172" s="944"/>
    </row>
    <row r="173" s="943" customFormat="1" spans="7:7">
      <c r="G173" s="944"/>
    </row>
    <row r="174" s="943" customFormat="1" spans="7:7">
      <c r="G174" s="944"/>
    </row>
    <row r="175" s="943" customFormat="1" spans="7:7">
      <c r="G175" s="944"/>
    </row>
    <row r="176" s="943" customFormat="1" spans="7:7">
      <c r="G176" s="944"/>
    </row>
    <row r="177" s="943" customFormat="1" spans="7:7">
      <c r="G177" s="944"/>
    </row>
    <row r="178" s="943" customFormat="1" spans="7:7">
      <c r="G178" s="944"/>
    </row>
    <row r="179" s="943" customFormat="1" spans="7:7">
      <c r="G179" s="944"/>
    </row>
    <row r="180" s="943" customFormat="1" spans="7:7">
      <c r="G180" s="944"/>
    </row>
    <row r="181" s="943" customFormat="1" spans="7:7">
      <c r="G181" s="944"/>
    </row>
    <row r="182" s="943" customFormat="1" spans="7:7">
      <c r="G182" s="944"/>
    </row>
    <row r="183" s="943" customFormat="1" spans="7:7">
      <c r="G183" s="944"/>
    </row>
    <row r="184" s="943" customFormat="1" spans="7:7">
      <c r="G184" s="944"/>
    </row>
    <row r="185" s="943" customFormat="1" spans="7:7">
      <c r="G185" s="944"/>
    </row>
    <row r="186" s="943" customFormat="1" spans="7:7">
      <c r="G186" s="944"/>
    </row>
    <row r="187" s="943" customFormat="1" spans="7:7">
      <c r="G187" s="944"/>
    </row>
    <row r="188" s="943" customFormat="1" spans="7:7">
      <c r="G188" s="944"/>
    </row>
    <row r="189" s="943" customFormat="1" spans="7:7">
      <c r="G189" s="944"/>
    </row>
    <row r="190" s="943" customFormat="1" ht="30" hidden="1" customHeight="1" spans="1:7">
      <c r="A190" s="1018" t="s">
        <v>330</v>
      </c>
      <c r="B190" s="1019" t="s">
        <v>331</v>
      </c>
      <c r="C190" s="1020" t="s">
        <v>332</v>
      </c>
      <c r="D190" s="1020"/>
      <c r="E190" s="1020"/>
      <c r="F190" s="1021"/>
      <c r="G190" s="944"/>
    </row>
    <row r="191" s="943" customFormat="1" ht="16.5" hidden="1" spans="1:7">
      <c r="A191" s="1022" t="s">
        <v>333</v>
      </c>
      <c r="B191" s="1023" t="s">
        <v>334</v>
      </c>
      <c r="C191" s="1024" t="s">
        <v>335</v>
      </c>
      <c r="D191" s="1024"/>
      <c r="E191" s="1024"/>
      <c r="F191" s="1025"/>
      <c r="G191" s="944"/>
    </row>
    <row r="192" s="943" customFormat="1" ht="16" hidden="1" customHeight="1" spans="1:7">
      <c r="A192" s="1022" t="s">
        <v>336</v>
      </c>
      <c r="B192" s="1023" t="s">
        <v>337</v>
      </c>
      <c r="C192" s="1024" t="s">
        <v>338</v>
      </c>
      <c r="D192" s="1024"/>
      <c r="E192" s="1024"/>
      <c r="F192" s="1025"/>
      <c r="G192" s="944"/>
    </row>
    <row r="193" s="943" customFormat="1" ht="32" hidden="1" customHeight="1" spans="1:7">
      <c r="A193" s="1026" t="s">
        <v>339</v>
      </c>
      <c r="B193" s="1023" t="s">
        <v>340</v>
      </c>
      <c r="C193" s="1024" t="s">
        <v>341</v>
      </c>
      <c r="D193" s="1024"/>
      <c r="E193" s="1024"/>
      <c r="F193" s="1025"/>
      <c r="G193" s="944"/>
    </row>
    <row r="194" s="943" customFormat="1" ht="29" hidden="1" customHeight="1" spans="1:7">
      <c r="A194" s="1022" t="s">
        <v>342</v>
      </c>
      <c r="B194" s="1023" t="s">
        <v>343</v>
      </c>
      <c r="C194" s="1024" t="s">
        <v>344</v>
      </c>
      <c r="D194" s="1024"/>
      <c r="E194" s="1024"/>
      <c r="F194" s="1025"/>
      <c r="G194" s="944"/>
    </row>
    <row r="195" s="943" customFormat="1" ht="27" hidden="1" customHeight="1" spans="1:7">
      <c r="A195" s="1027"/>
      <c r="B195" s="1023"/>
      <c r="C195" s="1024" t="s">
        <v>345</v>
      </c>
      <c r="D195" s="1024"/>
      <c r="E195" s="1024"/>
      <c r="F195" s="1025"/>
      <c r="G195" s="944"/>
    </row>
    <row r="196" s="943" customFormat="1" ht="16.5" hidden="1" spans="1:7">
      <c r="A196" s="1026" t="s">
        <v>346</v>
      </c>
      <c r="B196" s="1023" t="s">
        <v>347</v>
      </c>
      <c r="C196" s="1024" t="s">
        <v>348</v>
      </c>
      <c r="D196" s="1024"/>
      <c r="E196" s="1024"/>
      <c r="F196" s="1025"/>
      <c r="G196" s="944"/>
    </row>
    <row r="197" s="943" customFormat="1" ht="16.5" hidden="1" spans="1:7">
      <c r="A197" s="1026" t="s">
        <v>349</v>
      </c>
      <c r="B197" s="1023" t="s">
        <v>350</v>
      </c>
      <c r="C197" s="1024" t="s">
        <v>351</v>
      </c>
      <c r="D197" s="1024"/>
      <c r="E197" s="1024"/>
      <c r="F197" s="1025"/>
      <c r="G197" s="944"/>
    </row>
    <row r="198" s="943" customFormat="1" ht="31" hidden="1" customHeight="1" spans="1:7">
      <c r="A198" s="1022" t="s">
        <v>352</v>
      </c>
      <c r="B198" s="1023" t="s">
        <v>353</v>
      </c>
      <c r="C198" s="1024" t="s">
        <v>354</v>
      </c>
      <c r="D198" s="1024"/>
      <c r="E198" s="1024"/>
      <c r="F198" s="1025"/>
      <c r="G198" s="944"/>
    </row>
    <row r="199" s="943" customFormat="1" hidden="1" spans="1:7">
      <c r="A199" s="1027"/>
      <c r="B199" s="1023"/>
      <c r="C199" s="1024" t="s">
        <v>355</v>
      </c>
      <c r="D199" s="1024"/>
      <c r="E199" s="1024"/>
      <c r="F199" s="1025"/>
      <c r="G199" s="944"/>
    </row>
    <row r="200" s="943" customFormat="1" hidden="1" spans="1:7">
      <c r="A200" s="1027"/>
      <c r="B200" s="1023"/>
      <c r="C200" s="1024" t="s">
        <v>356</v>
      </c>
      <c r="D200" s="1024"/>
      <c r="E200" s="1024"/>
      <c r="F200" s="1025"/>
      <c r="G200" s="944"/>
    </row>
    <row r="201" s="943" customFormat="1" ht="16.5" hidden="1" spans="1:7">
      <c r="A201" s="1022" t="s">
        <v>357</v>
      </c>
      <c r="B201" s="1023" t="s">
        <v>358</v>
      </c>
      <c r="C201" s="1028" t="s">
        <v>359</v>
      </c>
      <c r="D201" s="1024"/>
      <c r="E201" s="1024"/>
      <c r="F201" s="1025"/>
      <c r="G201" s="944"/>
    </row>
    <row r="202" s="943" customFormat="1" ht="17.25" hidden="1" spans="1:7">
      <c r="A202" s="1029" t="s">
        <v>360</v>
      </c>
      <c r="B202" s="1030" t="s">
        <v>361</v>
      </c>
      <c r="C202" s="1031" t="s">
        <v>362</v>
      </c>
      <c r="D202" s="1031"/>
      <c r="E202" s="1031"/>
      <c r="F202" s="1032"/>
      <c r="G202" s="944"/>
    </row>
  </sheetData>
  <mergeCells count="23">
    <mergeCell ref="A1:F1"/>
    <mergeCell ref="A2:F2"/>
    <mergeCell ref="A3:F3"/>
    <mergeCell ref="A4:B4"/>
    <mergeCell ref="A25:F25"/>
    <mergeCell ref="C190:F190"/>
    <mergeCell ref="C191:F191"/>
    <mergeCell ref="C192:F192"/>
    <mergeCell ref="C193:F193"/>
    <mergeCell ref="C194:F194"/>
    <mergeCell ref="C195:F195"/>
    <mergeCell ref="C196:F196"/>
    <mergeCell ref="C197:F197"/>
    <mergeCell ref="C198:F198"/>
    <mergeCell ref="C199:F199"/>
    <mergeCell ref="C200:F200"/>
    <mergeCell ref="C201:F201"/>
    <mergeCell ref="C202:F202"/>
    <mergeCell ref="A194:A195"/>
    <mergeCell ref="A198:A200"/>
    <mergeCell ref="B194:B195"/>
    <mergeCell ref="B198:B200"/>
    <mergeCell ref="A5:B24"/>
  </mergeCells>
  <hyperlinks>
    <hyperlink ref="G3" location="目录!A1" display="返回总目录"/>
    <hyperlink ref="C201" r:id="rId2" display="http://www.17track.net"/>
  </hyperlinks>
  <pageMargins left="0.75" right="0.75" top="1" bottom="1" header="0.5" footer="0.5"/>
  <pageSetup paperSize="9" orientation="portrait"/>
  <headerFooter/>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8" tint="-0.25"/>
  </sheetPr>
  <dimension ref="A1:G201"/>
  <sheetViews>
    <sheetView zoomScale="115" zoomScaleNormal="115" workbookViewId="0">
      <selection activeCell="B34" sqref="B34:G34"/>
    </sheetView>
  </sheetViews>
  <sheetFormatPr defaultColWidth="9" defaultRowHeight="14.25" outlineLevelCol="6"/>
  <cols>
    <col min="1" max="2" width="9.775" style="943" customWidth="1"/>
    <col min="3" max="6" width="22.9333333333333" style="943" customWidth="1"/>
    <col min="7" max="7" width="24.8833333333333" style="944" customWidth="1"/>
    <col min="8" max="10" width="19.875" style="943" customWidth="1"/>
    <col min="11" max="16384" width="9" style="943"/>
  </cols>
  <sheetData>
    <row r="1" s="943" customFormat="1" ht="68.1" customHeight="1" spans="7:7">
      <c r="G1" s="945" t="s">
        <v>105</v>
      </c>
    </row>
    <row r="2" s="943" customFormat="1" ht="24.75" spans="1:7">
      <c r="A2" s="946" t="s">
        <v>405</v>
      </c>
      <c r="B2" s="946"/>
      <c r="C2" s="946"/>
      <c r="D2" s="946"/>
      <c r="E2" s="946"/>
      <c r="F2" s="946"/>
      <c r="G2" s="947" t="s">
        <v>406</v>
      </c>
    </row>
    <row r="3" s="943" customFormat="1" ht="24" customHeight="1" spans="1:7">
      <c r="A3" s="948" t="s">
        <v>407</v>
      </c>
      <c r="B3" s="948"/>
      <c r="C3" s="948" t="s">
        <v>408</v>
      </c>
      <c r="D3" s="949" t="s">
        <v>409</v>
      </c>
      <c r="E3" s="950" t="s">
        <v>408</v>
      </c>
      <c r="F3" s="951" t="s">
        <v>410</v>
      </c>
      <c r="G3" s="944"/>
    </row>
    <row r="4" s="943" customFormat="1" ht="17" customHeight="1" spans="1:7">
      <c r="A4" s="952" t="s">
        <v>325</v>
      </c>
      <c r="B4" s="952"/>
      <c r="C4" s="953">
        <v>0.5</v>
      </c>
      <c r="D4" s="954" t="s">
        <v>233</v>
      </c>
      <c r="E4" s="955">
        <v>10.5</v>
      </c>
      <c r="F4" s="956" t="s">
        <v>233</v>
      </c>
      <c r="G4" s="944"/>
    </row>
    <row r="5" s="943" customFormat="1" ht="17" customHeight="1" spans="1:7">
      <c r="A5" s="952"/>
      <c r="B5" s="952"/>
      <c r="C5" s="957">
        <v>1</v>
      </c>
      <c r="D5" s="958" t="s">
        <v>233</v>
      </c>
      <c r="E5" s="959">
        <v>11</v>
      </c>
      <c r="F5" s="960" t="s">
        <v>233</v>
      </c>
      <c r="G5" s="944"/>
    </row>
    <row r="6" s="943" customFormat="1" ht="17" customHeight="1" spans="1:7">
      <c r="A6" s="952"/>
      <c r="B6" s="952"/>
      <c r="C6" s="961">
        <v>1.5</v>
      </c>
      <c r="D6" s="958" t="s">
        <v>233</v>
      </c>
      <c r="E6" s="962">
        <v>11.5</v>
      </c>
      <c r="F6" s="963" t="s">
        <v>233</v>
      </c>
      <c r="G6" s="964"/>
    </row>
    <row r="7" s="943" customFormat="1" ht="17" customHeight="1" spans="1:7">
      <c r="A7" s="952"/>
      <c r="B7" s="952"/>
      <c r="C7" s="957">
        <v>2</v>
      </c>
      <c r="D7" s="965" t="s">
        <v>233</v>
      </c>
      <c r="E7" s="966">
        <v>12</v>
      </c>
      <c r="F7" s="967" t="s">
        <v>233</v>
      </c>
      <c r="G7" s="944"/>
    </row>
    <row r="8" s="943" customFormat="1" ht="17" customHeight="1" spans="1:7">
      <c r="A8" s="952"/>
      <c r="B8" s="952"/>
      <c r="C8" s="968">
        <v>2.5</v>
      </c>
      <c r="D8" s="969" t="s">
        <v>233</v>
      </c>
      <c r="E8" s="970">
        <v>12.5</v>
      </c>
      <c r="F8" s="971" t="s">
        <v>233</v>
      </c>
      <c r="G8" s="944"/>
    </row>
    <row r="9" s="943" customFormat="1" ht="17" customHeight="1" spans="1:7">
      <c r="A9" s="952"/>
      <c r="B9" s="952"/>
      <c r="C9" s="972">
        <v>3</v>
      </c>
      <c r="D9" s="973" t="s">
        <v>233</v>
      </c>
      <c r="E9" s="955">
        <v>13</v>
      </c>
      <c r="F9" s="974" t="s">
        <v>233</v>
      </c>
      <c r="G9" s="944"/>
    </row>
    <row r="10" s="943" customFormat="1" ht="17" customHeight="1" spans="1:7">
      <c r="A10" s="952"/>
      <c r="B10" s="952"/>
      <c r="C10" s="957">
        <v>3.5</v>
      </c>
      <c r="D10" s="975" t="s">
        <v>233</v>
      </c>
      <c r="E10" s="976">
        <v>13.5</v>
      </c>
      <c r="F10" s="977" t="s">
        <v>233</v>
      </c>
      <c r="G10" s="944"/>
    </row>
    <row r="11" s="943" customFormat="1" ht="17" customHeight="1" spans="1:7">
      <c r="A11" s="952"/>
      <c r="B11" s="952"/>
      <c r="C11" s="978">
        <v>4</v>
      </c>
      <c r="D11" s="979" t="s">
        <v>233</v>
      </c>
      <c r="E11" s="980">
        <v>14</v>
      </c>
      <c r="F11" s="981" t="s">
        <v>233</v>
      </c>
      <c r="G11" s="944"/>
    </row>
    <row r="12" s="943" customFormat="1" ht="17" customHeight="1" spans="1:7">
      <c r="A12" s="952"/>
      <c r="B12" s="952"/>
      <c r="C12" s="982">
        <v>4.5</v>
      </c>
      <c r="D12" s="983" t="s">
        <v>233</v>
      </c>
      <c r="E12" s="984">
        <v>14.5</v>
      </c>
      <c r="F12" s="985" t="s">
        <v>233</v>
      </c>
      <c r="G12" s="944"/>
    </row>
    <row r="13" s="943" customFormat="1" ht="17" customHeight="1" spans="1:7">
      <c r="A13" s="952"/>
      <c r="B13" s="952"/>
      <c r="C13" s="986">
        <v>5</v>
      </c>
      <c r="D13" s="987" t="s">
        <v>233</v>
      </c>
      <c r="E13" s="988">
        <v>15</v>
      </c>
      <c r="F13" s="989" t="s">
        <v>233</v>
      </c>
      <c r="G13" s="944"/>
    </row>
    <row r="14" s="943" customFormat="1" ht="17" customHeight="1" spans="1:7">
      <c r="A14" s="952"/>
      <c r="B14" s="952"/>
      <c r="C14" s="990">
        <v>5.5</v>
      </c>
      <c r="D14" s="991" t="s">
        <v>233</v>
      </c>
      <c r="E14" s="992">
        <v>15.5</v>
      </c>
      <c r="F14" s="993" t="s">
        <v>233</v>
      </c>
      <c r="G14" s="944"/>
    </row>
    <row r="15" s="943" customFormat="1" ht="17" customHeight="1" spans="1:7">
      <c r="A15" s="952"/>
      <c r="B15" s="952"/>
      <c r="C15" s="994">
        <v>6</v>
      </c>
      <c r="D15" s="995" t="s">
        <v>233</v>
      </c>
      <c r="E15" s="984">
        <v>16</v>
      </c>
      <c r="F15" s="996" t="s">
        <v>233</v>
      </c>
      <c r="G15" s="944"/>
    </row>
    <row r="16" s="943" customFormat="1" ht="17" customHeight="1" spans="1:7">
      <c r="A16" s="952"/>
      <c r="B16" s="952"/>
      <c r="C16" s="968">
        <v>6.5</v>
      </c>
      <c r="D16" s="997" t="s">
        <v>233</v>
      </c>
      <c r="E16" s="998">
        <v>16.5</v>
      </c>
      <c r="F16" s="999" t="s">
        <v>233</v>
      </c>
      <c r="G16" s="944"/>
    </row>
    <row r="17" s="943" customFormat="1" ht="17" customHeight="1" spans="1:7">
      <c r="A17" s="952"/>
      <c r="B17" s="952"/>
      <c r="C17" s="957">
        <v>7</v>
      </c>
      <c r="D17" s="1000" t="s">
        <v>233</v>
      </c>
      <c r="E17" s="980">
        <v>17</v>
      </c>
      <c r="F17" s="1001" t="s">
        <v>233</v>
      </c>
      <c r="G17" s="944"/>
    </row>
    <row r="18" s="943" customFormat="1" ht="17" customHeight="1" spans="1:7">
      <c r="A18" s="952"/>
      <c r="B18" s="952"/>
      <c r="C18" s="957">
        <v>7.5</v>
      </c>
      <c r="D18" s="1002" t="s">
        <v>233</v>
      </c>
      <c r="E18" s="1003">
        <v>17.5</v>
      </c>
      <c r="F18" s="1004" t="s">
        <v>233</v>
      </c>
      <c r="G18" s="944"/>
    </row>
    <row r="19" s="943" customFormat="1" ht="17" customHeight="1" spans="1:7">
      <c r="A19" s="952"/>
      <c r="B19" s="952"/>
      <c r="C19" s="957">
        <v>8</v>
      </c>
      <c r="D19" s="987" t="s">
        <v>233</v>
      </c>
      <c r="E19" s="1005">
        <v>18</v>
      </c>
      <c r="F19" s="1006" t="s">
        <v>233</v>
      </c>
      <c r="G19" s="944"/>
    </row>
    <row r="20" s="943" customFormat="1" ht="17" customHeight="1" spans="1:7">
      <c r="A20" s="952"/>
      <c r="B20" s="952"/>
      <c r="C20" s="957">
        <v>8.5</v>
      </c>
      <c r="D20" s="1007" t="s">
        <v>233</v>
      </c>
      <c r="E20" s="990">
        <v>18.5</v>
      </c>
      <c r="F20" s="1008" t="s">
        <v>233</v>
      </c>
      <c r="G20" s="944"/>
    </row>
    <row r="21" s="943" customFormat="1" ht="17" customHeight="1" spans="1:7">
      <c r="A21" s="952"/>
      <c r="B21" s="952"/>
      <c r="C21" s="994">
        <v>9</v>
      </c>
      <c r="D21" s="1009" t="s">
        <v>233</v>
      </c>
      <c r="E21" s="986">
        <v>19</v>
      </c>
      <c r="F21" s="1010" t="s">
        <v>233</v>
      </c>
      <c r="G21" s="944"/>
    </row>
    <row r="22" s="943" customFormat="1" ht="17" customHeight="1" spans="1:7">
      <c r="A22" s="952"/>
      <c r="B22" s="952"/>
      <c r="C22" s="990">
        <v>9.5</v>
      </c>
      <c r="D22" s="1011" t="s">
        <v>233</v>
      </c>
      <c r="E22" s="1005">
        <v>19.5</v>
      </c>
      <c r="F22" s="1012" t="s">
        <v>233</v>
      </c>
      <c r="G22" s="944"/>
    </row>
    <row r="23" s="943" customFormat="1" ht="17" customHeight="1" spans="1:7">
      <c r="A23" s="952"/>
      <c r="B23" s="952"/>
      <c r="C23" s="1013">
        <v>10</v>
      </c>
      <c r="D23" s="1014" t="s">
        <v>233</v>
      </c>
      <c r="E23" s="1015">
        <v>20</v>
      </c>
      <c r="F23" s="1016" t="s">
        <v>233</v>
      </c>
      <c r="G23" s="944"/>
    </row>
    <row r="24" s="943" customFormat="1" ht="19" customHeight="1" spans="1:7">
      <c r="A24" s="1017" t="s">
        <v>411</v>
      </c>
      <c r="B24" s="1017"/>
      <c r="C24" s="1017"/>
      <c r="D24" s="1017"/>
      <c r="E24" s="1017"/>
      <c r="F24" s="1017"/>
      <c r="G24" s="944"/>
    </row>
    <row r="189" s="943" customFormat="1" ht="30" hidden="1" customHeight="1" spans="1:7">
      <c r="A189" s="1018" t="s">
        <v>330</v>
      </c>
      <c r="B189" s="1019" t="s">
        <v>331</v>
      </c>
      <c r="C189" s="1020" t="s">
        <v>332</v>
      </c>
      <c r="D189" s="1020"/>
      <c r="E189" s="1020"/>
      <c r="F189" s="1021"/>
      <c r="G189" s="944"/>
    </row>
    <row r="190" s="943" customFormat="1" ht="16.5" hidden="1" spans="1:7">
      <c r="A190" s="1022" t="s">
        <v>333</v>
      </c>
      <c r="B190" s="1023" t="s">
        <v>334</v>
      </c>
      <c r="C190" s="1024" t="s">
        <v>335</v>
      </c>
      <c r="D190" s="1024"/>
      <c r="E190" s="1024"/>
      <c r="F190" s="1025"/>
      <c r="G190" s="944"/>
    </row>
    <row r="191" s="943" customFormat="1" ht="16" hidden="1" customHeight="1" spans="1:7">
      <c r="A191" s="1022" t="s">
        <v>336</v>
      </c>
      <c r="B191" s="1023" t="s">
        <v>337</v>
      </c>
      <c r="C191" s="1024" t="s">
        <v>338</v>
      </c>
      <c r="D191" s="1024"/>
      <c r="E191" s="1024"/>
      <c r="F191" s="1025"/>
      <c r="G191" s="944"/>
    </row>
    <row r="192" s="943" customFormat="1" ht="32" hidden="1" customHeight="1" spans="1:7">
      <c r="A192" s="1026" t="s">
        <v>339</v>
      </c>
      <c r="B192" s="1023" t="s">
        <v>340</v>
      </c>
      <c r="C192" s="1024" t="s">
        <v>341</v>
      </c>
      <c r="D192" s="1024"/>
      <c r="E192" s="1024"/>
      <c r="F192" s="1025"/>
      <c r="G192" s="944"/>
    </row>
    <row r="193" s="943" customFormat="1" ht="29" hidden="1" customHeight="1" spans="1:7">
      <c r="A193" s="1022" t="s">
        <v>342</v>
      </c>
      <c r="B193" s="1023" t="s">
        <v>343</v>
      </c>
      <c r="C193" s="1024" t="s">
        <v>344</v>
      </c>
      <c r="D193" s="1024"/>
      <c r="E193" s="1024"/>
      <c r="F193" s="1025"/>
      <c r="G193" s="944"/>
    </row>
    <row r="194" s="943" customFormat="1" ht="27" hidden="1" customHeight="1" spans="1:7">
      <c r="A194" s="1027"/>
      <c r="B194" s="1023"/>
      <c r="C194" s="1024" t="s">
        <v>345</v>
      </c>
      <c r="D194" s="1024"/>
      <c r="E194" s="1024"/>
      <c r="F194" s="1025"/>
      <c r="G194" s="944"/>
    </row>
    <row r="195" s="943" customFormat="1" ht="16.5" hidden="1" spans="1:7">
      <c r="A195" s="1026" t="s">
        <v>346</v>
      </c>
      <c r="B195" s="1023" t="s">
        <v>347</v>
      </c>
      <c r="C195" s="1024" t="s">
        <v>348</v>
      </c>
      <c r="D195" s="1024"/>
      <c r="E195" s="1024"/>
      <c r="F195" s="1025"/>
      <c r="G195" s="944"/>
    </row>
    <row r="196" ht="16.5" hidden="1" spans="1:6">
      <c r="A196" s="1026" t="s">
        <v>349</v>
      </c>
      <c r="B196" s="1023" t="s">
        <v>350</v>
      </c>
      <c r="C196" s="1024" t="s">
        <v>351</v>
      </c>
      <c r="D196" s="1024"/>
      <c r="E196" s="1024"/>
      <c r="F196" s="1025"/>
    </row>
    <row r="197" ht="31" hidden="1" customHeight="1" spans="1:6">
      <c r="A197" s="1022" t="s">
        <v>352</v>
      </c>
      <c r="B197" s="1023" t="s">
        <v>353</v>
      </c>
      <c r="C197" s="1024" t="s">
        <v>354</v>
      </c>
      <c r="D197" s="1024"/>
      <c r="E197" s="1024"/>
      <c r="F197" s="1025"/>
    </row>
    <row r="198" hidden="1" spans="1:6">
      <c r="A198" s="1027"/>
      <c r="B198" s="1023"/>
      <c r="C198" s="1024" t="s">
        <v>355</v>
      </c>
      <c r="D198" s="1024"/>
      <c r="E198" s="1024"/>
      <c r="F198" s="1025"/>
    </row>
    <row r="199" hidden="1" spans="1:6">
      <c r="A199" s="1027"/>
      <c r="B199" s="1023"/>
      <c r="C199" s="1024" t="s">
        <v>356</v>
      </c>
      <c r="D199" s="1024"/>
      <c r="E199" s="1024"/>
      <c r="F199" s="1025"/>
    </row>
    <row r="200" ht="16.5" hidden="1" spans="1:6">
      <c r="A200" s="1022" t="s">
        <v>357</v>
      </c>
      <c r="B200" s="1023" t="s">
        <v>358</v>
      </c>
      <c r="C200" s="1028" t="s">
        <v>359</v>
      </c>
      <c r="D200" s="1024"/>
      <c r="E200" s="1024"/>
      <c r="F200" s="1025"/>
    </row>
    <row r="201" ht="17.25" hidden="1" spans="1:6">
      <c r="A201" s="1029" t="s">
        <v>360</v>
      </c>
      <c r="B201" s="1030" t="s">
        <v>361</v>
      </c>
      <c r="C201" s="1031" t="s">
        <v>362</v>
      </c>
      <c r="D201" s="1031"/>
      <c r="E201" s="1031"/>
      <c r="F201" s="1032"/>
    </row>
  </sheetData>
  <mergeCells count="21">
    <mergeCell ref="A2:F2"/>
    <mergeCell ref="A3:B3"/>
    <mergeCell ref="A24:F24"/>
    <mergeCell ref="C189:F189"/>
    <mergeCell ref="C190:F190"/>
    <mergeCell ref="C191:F191"/>
    <mergeCell ref="C192:F192"/>
    <mergeCell ref="C193:F193"/>
    <mergeCell ref="C194:F194"/>
    <mergeCell ref="C195:F195"/>
    <mergeCell ref="C196:F196"/>
    <mergeCell ref="C197:F197"/>
    <mergeCell ref="C198:F198"/>
    <mergeCell ref="C199:F199"/>
    <mergeCell ref="C200:F200"/>
    <mergeCell ref="C201:F201"/>
    <mergeCell ref="A193:A194"/>
    <mergeCell ref="A197:A199"/>
    <mergeCell ref="B193:B194"/>
    <mergeCell ref="B197:B199"/>
    <mergeCell ref="A4:B23"/>
  </mergeCells>
  <hyperlinks>
    <hyperlink ref="C200" r:id="rId2" display="http://www.17track.net"/>
    <hyperlink ref="G1" location="目录!A1" display="返回总目录"/>
  </hyperlinks>
  <pageMargins left="0.75" right="0.75" top="1" bottom="1" header="0.5" footer="0.5"/>
  <pageSetup paperSize="9" orientation="portrait"/>
  <headerFooter/>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B1:L396"/>
  <sheetViews>
    <sheetView showGridLines="0" topLeftCell="B1" workbookViewId="0">
      <selection activeCell="L1" sqref="L1"/>
    </sheetView>
  </sheetViews>
  <sheetFormatPr defaultColWidth="8.88333333333333" defaultRowHeight="14.25"/>
  <cols>
    <col min="1" max="1" width="8.88333333333333" style="874" hidden="1" customWidth="1"/>
    <col min="2" max="2" width="3.775" style="874" customWidth="1"/>
    <col min="3" max="3" width="35.5" style="874" customWidth="1"/>
    <col min="4" max="4" width="21.375" style="874" customWidth="1"/>
    <col min="5" max="5" width="19.25" style="874" customWidth="1"/>
    <col min="6" max="6" width="20.5" style="874" customWidth="1"/>
    <col min="7" max="10" width="15.3333333333333" style="874" customWidth="1"/>
    <col min="11" max="11" width="17.375" style="837" customWidth="1"/>
    <col min="12" max="399" width="8.88333333333333" style="837"/>
    <col min="400" max="16377" width="8.88333333333333" style="874"/>
  </cols>
  <sheetData>
    <row r="1" s="874" customFormat="1" ht="75" customHeight="1" spans="2:12">
      <c r="B1" s="658" t="s">
        <v>104</v>
      </c>
      <c r="C1" s="659"/>
      <c r="D1" s="659"/>
      <c r="E1" s="659"/>
      <c r="F1" s="659"/>
      <c r="G1" s="659"/>
      <c r="H1" s="659"/>
      <c r="I1" s="659"/>
      <c r="J1" s="659"/>
      <c r="K1" s="659"/>
      <c r="L1" s="329" t="s">
        <v>105</v>
      </c>
    </row>
    <row r="2" s="874" customFormat="1" ht="31.05" customHeight="1" spans="2:12">
      <c r="B2" s="878" t="s">
        <v>412</v>
      </c>
      <c r="C2" s="878"/>
      <c r="D2" s="878"/>
      <c r="E2" s="878"/>
      <c r="F2" s="878"/>
      <c r="G2" s="878"/>
      <c r="H2" s="878"/>
      <c r="I2" s="878"/>
      <c r="J2" s="878"/>
      <c r="K2" s="878"/>
      <c r="L2" s="329" t="s">
        <v>106</v>
      </c>
    </row>
    <row r="3" s="874" customFormat="1" ht="31.05" customHeight="1" spans="2:12">
      <c r="B3" s="879" t="s">
        <v>413</v>
      </c>
      <c r="C3" s="879"/>
      <c r="D3" s="880" t="s">
        <v>414</v>
      </c>
      <c r="E3" s="879" t="s">
        <v>110</v>
      </c>
      <c r="F3" s="881" t="s">
        <v>111</v>
      </c>
      <c r="G3" s="882" t="s">
        <v>415</v>
      </c>
      <c r="H3" s="883" t="s">
        <v>371</v>
      </c>
      <c r="I3" s="883"/>
      <c r="J3" s="883"/>
      <c r="K3" s="883"/>
      <c r="L3" s="451" t="s">
        <v>108</v>
      </c>
    </row>
    <row r="4" s="874" customFormat="1" ht="37.95" customHeight="1" spans="2:12">
      <c r="B4" s="884" t="s">
        <v>115</v>
      </c>
      <c r="C4" s="885"/>
      <c r="D4" s="886">
        <v>20.5</v>
      </c>
      <c r="E4" s="886">
        <v>15.5</v>
      </c>
      <c r="F4" s="886">
        <v>12.5</v>
      </c>
      <c r="G4" s="887" t="s">
        <v>416</v>
      </c>
      <c r="H4" s="888" t="s">
        <v>417</v>
      </c>
      <c r="I4" s="888"/>
      <c r="J4" s="888"/>
      <c r="K4" s="888"/>
      <c r="L4" s="329" t="s">
        <v>114</v>
      </c>
    </row>
    <row r="5" s="874" customFormat="1" ht="37.95" customHeight="1" spans="2:12">
      <c r="B5" s="884" t="s">
        <v>118</v>
      </c>
      <c r="C5" s="885"/>
      <c r="D5" s="886">
        <v>21.5</v>
      </c>
      <c r="E5" s="886">
        <v>16.5</v>
      </c>
      <c r="F5" s="886">
        <v>13.5</v>
      </c>
      <c r="G5" s="887"/>
      <c r="H5" s="888"/>
      <c r="I5" s="888"/>
      <c r="J5" s="888"/>
      <c r="K5" s="888"/>
      <c r="L5" s="329"/>
    </row>
    <row r="6" s="874" customFormat="1" ht="37.95" customHeight="1" spans="2:12">
      <c r="B6" s="884" t="s">
        <v>273</v>
      </c>
      <c r="C6" s="885"/>
      <c r="D6" s="886">
        <v>22.5</v>
      </c>
      <c r="E6" s="886">
        <v>17.5</v>
      </c>
      <c r="F6" s="886">
        <v>14.5</v>
      </c>
      <c r="G6" s="889"/>
      <c r="H6" s="888"/>
      <c r="I6" s="888"/>
      <c r="J6" s="888"/>
      <c r="K6" s="888"/>
      <c r="L6" s="329" t="s">
        <v>117</v>
      </c>
    </row>
    <row r="7" s="874" customFormat="1" ht="37.95" customHeight="1" spans="2:12">
      <c r="B7" s="890" t="s">
        <v>120</v>
      </c>
      <c r="C7" s="891"/>
      <c r="D7" s="886">
        <v>23.5</v>
      </c>
      <c r="E7" s="886">
        <v>18.5</v>
      </c>
      <c r="F7" s="886">
        <v>15.5</v>
      </c>
      <c r="G7" s="892"/>
      <c r="H7" s="893"/>
      <c r="I7" s="893"/>
      <c r="J7" s="893"/>
      <c r="K7" s="893"/>
      <c r="L7" s="835" t="s">
        <v>236</v>
      </c>
    </row>
    <row r="8" s="874" customFormat="1" ht="30" customHeight="1" spans="2:11">
      <c r="B8" s="894" t="s">
        <v>418</v>
      </c>
      <c r="C8" s="894"/>
      <c r="D8" s="894"/>
      <c r="E8" s="894"/>
      <c r="F8" s="894"/>
      <c r="G8" s="894"/>
      <c r="H8" s="894"/>
      <c r="I8" s="894"/>
      <c r="J8" s="894"/>
      <c r="K8" s="894"/>
    </row>
    <row r="9" s="874" customFormat="1" ht="10.05" customHeight="1" spans="2:11">
      <c r="B9" s="895"/>
      <c r="C9" s="896"/>
      <c r="D9" s="896"/>
      <c r="E9" s="896"/>
      <c r="F9" s="896"/>
      <c r="G9" s="896"/>
      <c r="H9" s="896"/>
      <c r="I9" s="896"/>
      <c r="J9" s="896"/>
      <c r="K9" s="896"/>
    </row>
    <row r="10" s="874" customFormat="1" ht="36" customHeight="1" spans="2:11">
      <c r="B10" s="878" t="s">
        <v>419</v>
      </c>
      <c r="C10" s="878"/>
      <c r="D10" s="878"/>
      <c r="E10" s="878"/>
      <c r="F10" s="878"/>
      <c r="G10" s="878"/>
      <c r="H10" s="878"/>
      <c r="I10" s="878"/>
      <c r="J10" s="878"/>
      <c r="K10" s="878"/>
    </row>
    <row r="11" s="874" customFormat="1" ht="30" customHeight="1" spans="2:11">
      <c r="B11" s="879" t="s">
        <v>420</v>
      </c>
      <c r="C11" s="879"/>
      <c r="D11" s="880" t="s">
        <v>414</v>
      </c>
      <c r="E11" s="879" t="s">
        <v>110</v>
      </c>
      <c r="F11" s="881" t="s">
        <v>111</v>
      </c>
      <c r="G11" s="882" t="s">
        <v>421</v>
      </c>
      <c r="H11" s="883" t="s">
        <v>371</v>
      </c>
      <c r="I11" s="883"/>
      <c r="J11" s="883"/>
      <c r="K11" s="883"/>
    </row>
    <row r="12" s="874" customFormat="1" ht="36" customHeight="1" spans="2:11">
      <c r="B12" s="884" t="s">
        <v>115</v>
      </c>
      <c r="C12" s="885"/>
      <c r="D12" s="897">
        <v>20</v>
      </c>
      <c r="E12" s="886">
        <v>15</v>
      </c>
      <c r="F12" s="886">
        <v>12</v>
      </c>
      <c r="G12" s="898" t="s">
        <v>422</v>
      </c>
      <c r="H12" s="888" t="s">
        <v>423</v>
      </c>
      <c r="I12" s="888"/>
      <c r="J12" s="888"/>
      <c r="K12" s="888"/>
    </row>
    <row r="13" s="874" customFormat="1" ht="36" customHeight="1" spans="2:11">
      <c r="B13" s="884" t="s">
        <v>118</v>
      </c>
      <c r="C13" s="885"/>
      <c r="D13" s="897">
        <v>21</v>
      </c>
      <c r="E13" s="886">
        <v>16</v>
      </c>
      <c r="F13" s="886">
        <v>13</v>
      </c>
      <c r="G13" s="898"/>
      <c r="H13" s="888"/>
      <c r="I13" s="888"/>
      <c r="J13" s="888"/>
      <c r="K13" s="888"/>
    </row>
    <row r="14" s="874" customFormat="1" ht="39" customHeight="1" spans="2:11">
      <c r="B14" s="884" t="s">
        <v>119</v>
      </c>
      <c r="C14" s="885"/>
      <c r="D14" s="897">
        <v>22</v>
      </c>
      <c r="E14" s="886">
        <v>17</v>
      </c>
      <c r="F14" s="886">
        <v>14</v>
      </c>
      <c r="G14" s="899"/>
      <c r="H14" s="888"/>
      <c r="I14" s="888"/>
      <c r="J14" s="888"/>
      <c r="K14" s="888"/>
    </row>
    <row r="15" s="874" customFormat="1" ht="39" customHeight="1" spans="2:11">
      <c r="B15" s="890" t="s">
        <v>120</v>
      </c>
      <c r="C15" s="891"/>
      <c r="D15" s="897">
        <v>23</v>
      </c>
      <c r="E15" s="886">
        <v>18</v>
      </c>
      <c r="F15" s="886">
        <v>15</v>
      </c>
      <c r="G15" s="900"/>
      <c r="H15" s="893"/>
      <c r="I15" s="893"/>
      <c r="J15" s="893"/>
      <c r="K15" s="893"/>
    </row>
    <row r="16" s="874" customFormat="1" ht="30" customHeight="1" spans="2:11">
      <c r="B16" s="894" t="s">
        <v>424</v>
      </c>
      <c r="C16" s="894"/>
      <c r="D16" s="894"/>
      <c r="E16" s="894"/>
      <c r="F16" s="894"/>
      <c r="G16" s="894"/>
      <c r="H16" s="894"/>
      <c r="I16" s="894"/>
      <c r="J16" s="894"/>
      <c r="K16" s="894"/>
    </row>
    <row r="17" s="874" customFormat="1" ht="9" customHeight="1" spans="2:11">
      <c r="B17" s="895"/>
      <c r="C17" s="896"/>
      <c r="D17" s="896"/>
      <c r="E17" s="896"/>
      <c r="F17" s="896"/>
      <c r="G17" s="896"/>
      <c r="H17" s="896"/>
      <c r="I17" s="896"/>
      <c r="J17" s="896"/>
      <c r="K17" s="896"/>
    </row>
    <row r="18" s="874" customFormat="1" ht="35" customHeight="1" spans="2:11">
      <c r="B18" s="878" t="s">
        <v>425</v>
      </c>
      <c r="C18" s="878"/>
      <c r="D18" s="878"/>
      <c r="E18" s="878"/>
      <c r="F18" s="878"/>
      <c r="G18" s="878"/>
      <c r="H18" s="878"/>
      <c r="I18" s="878"/>
      <c r="J18" s="878"/>
      <c r="K18" s="878"/>
    </row>
    <row r="19" s="875" customFormat="1" ht="28.05" customHeight="1" spans="2:11">
      <c r="B19" s="901" t="s">
        <v>420</v>
      </c>
      <c r="C19" s="901"/>
      <c r="D19" s="880" t="s">
        <v>414</v>
      </c>
      <c r="E19" s="901" t="s">
        <v>110</v>
      </c>
      <c r="F19" s="902" t="s">
        <v>111</v>
      </c>
      <c r="G19" s="903" t="s">
        <v>421</v>
      </c>
      <c r="H19" s="904" t="s">
        <v>371</v>
      </c>
      <c r="I19" s="904"/>
      <c r="J19" s="904"/>
      <c r="K19" s="904"/>
    </row>
    <row r="20" s="874" customFormat="1" ht="40.05" customHeight="1" spans="2:11">
      <c r="B20" s="884" t="s">
        <v>115</v>
      </c>
      <c r="C20" s="885"/>
      <c r="D20" s="897">
        <v>20</v>
      </c>
      <c r="E20" s="905">
        <v>15</v>
      </c>
      <c r="F20" s="905">
        <v>12</v>
      </c>
      <c r="G20" s="887" t="s">
        <v>426</v>
      </c>
      <c r="H20" s="906" t="s">
        <v>427</v>
      </c>
      <c r="I20" s="906"/>
      <c r="J20" s="906"/>
      <c r="K20" s="906"/>
    </row>
    <row r="21" s="874" customFormat="1" ht="40.05" customHeight="1" spans="2:11">
      <c r="B21" s="884" t="s">
        <v>118</v>
      </c>
      <c r="C21" s="885"/>
      <c r="D21" s="897">
        <v>21</v>
      </c>
      <c r="E21" s="905">
        <v>16</v>
      </c>
      <c r="F21" s="905">
        <v>13</v>
      </c>
      <c r="G21" s="887"/>
      <c r="H21" s="906"/>
      <c r="I21" s="906"/>
      <c r="J21" s="906"/>
      <c r="K21" s="906"/>
    </row>
    <row r="22" s="874" customFormat="1" ht="40.05" customHeight="1" spans="2:11">
      <c r="B22" s="884" t="s">
        <v>119</v>
      </c>
      <c r="C22" s="885"/>
      <c r="D22" s="897">
        <v>22</v>
      </c>
      <c r="E22" s="905">
        <v>17</v>
      </c>
      <c r="F22" s="905">
        <v>14</v>
      </c>
      <c r="G22" s="889"/>
      <c r="H22" s="906"/>
      <c r="I22" s="906"/>
      <c r="J22" s="906"/>
      <c r="K22" s="906"/>
    </row>
    <row r="23" s="874" customFormat="1" ht="43" customHeight="1" spans="2:11">
      <c r="B23" s="890" t="s">
        <v>120</v>
      </c>
      <c r="C23" s="891"/>
      <c r="D23" s="897">
        <v>23</v>
      </c>
      <c r="E23" s="905">
        <v>18</v>
      </c>
      <c r="F23" s="905">
        <v>15</v>
      </c>
      <c r="G23" s="892"/>
      <c r="H23" s="907"/>
      <c r="I23" s="907"/>
      <c r="J23" s="907"/>
      <c r="K23" s="907"/>
    </row>
    <row r="24" s="874" customFormat="1" ht="31.05" customHeight="1" spans="2:11">
      <c r="B24" s="894" t="s">
        <v>428</v>
      </c>
      <c r="C24" s="894"/>
      <c r="D24" s="894"/>
      <c r="E24" s="894"/>
      <c r="F24" s="894"/>
      <c r="G24" s="894"/>
      <c r="H24" s="894"/>
      <c r="I24" s="894"/>
      <c r="J24" s="894"/>
      <c r="K24" s="894"/>
    </row>
    <row r="25" s="874" customFormat="1" ht="15" customHeight="1" spans="2:11">
      <c r="B25" s="908"/>
      <c r="C25" s="909"/>
      <c r="D25" s="909"/>
      <c r="E25" s="909"/>
      <c r="F25" s="909"/>
      <c r="G25" s="909"/>
      <c r="H25" s="909"/>
      <c r="I25" s="909"/>
      <c r="J25" s="909"/>
      <c r="K25" s="934"/>
    </row>
    <row r="26" s="874" customFormat="1" ht="31.05" customHeight="1" spans="2:11">
      <c r="B26" s="910" t="s">
        <v>429</v>
      </c>
      <c r="C26" s="911"/>
      <c r="D26" s="911"/>
      <c r="E26" s="911"/>
      <c r="F26" s="911"/>
      <c r="G26" s="911"/>
      <c r="H26" s="911"/>
      <c r="I26" s="911"/>
      <c r="J26" s="911"/>
      <c r="K26" s="911"/>
    </row>
    <row r="27" s="874" customFormat="1" ht="31.05" customHeight="1" spans="2:11">
      <c r="B27" s="912" t="s">
        <v>420</v>
      </c>
      <c r="C27" s="912"/>
      <c r="D27" s="913" t="s">
        <v>414</v>
      </c>
      <c r="E27" s="914" t="s">
        <v>110</v>
      </c>
      <c r="F27" s="914" t="s">
        <v>111</v>
      </c>
      <c r="G27" s="915" t="s">
        <v>421</v>
      </c>
      <c r="H27" s="916" t="s">
        <v>371</v>
      </c>
      <c r="I27" s="916"/>
      <c r="J27" s="916"/>
      <c r="K27" s="916"/>
    </row>
    <row r="28" s="874" customFormat="1" ht="31.05" customHeight="1" spans="2:11">
      <c r="B28" s="884" t="s">
        <v>115</v>
      </c>
      <c r="C28" s="885"/>
      <c r="D28" s="905">
        <v>19</v>
      </c>
      <c r="E28" s="905">
        <v>14</v>
      </c>
      <c r="F28" s="905">
        <v>11</v>
      </c>
      <c r="G28" s="887" t="s">
        <v>430</v>
      </c>
      <c r="H28" s="888" t="s">
        <v>431</v>
      </c>
      <c r="I28" s="888"/>
      <c r="J28" s="888"/>
      <c r="K28" s="888"/>
    </row>
    <row r="29" s="874" customFormat="1" ht="31.05" customHeight="1" spans="2:11">
      <c r="B29" s="884" t="s">
        <v>118</v>
      </c>
      <c r="C29" s="885"/>
      <c r="D29" s="905">
        <v>20</v>
      </c>
      <c r="E29" s="905">
        <v>15</v>
      </c>
      <c r="F29" s="905">
        <v>12</v>
      </c>
      <c r="G29" s="887"/>
      <c r="H29" s="888"/>
      <c r="I29" s="888"/>
      <c r="J29" s="888"/>
      <c r="K29" s="888"/>
    </row>
    <row r="30" s="874" customFormat="1" ht="31.05" customHeight="1" spans="2:11">
      <c r="B30" s="884" t="s">
        <v>119</v>
      </c>
      <c r="C30" s="885"/>
      <c r="D30" s="905">
        <v>21</v>
      </c>
      <c r="E30" s="905">
        <v>16</v>
      </c>
      <c r="F30" s="905">
        <v>13</v>
      </c>
      <c r="G30" s="889"/>
      <c r="H30" s="888"/>
      <c r="I30" s="888"/>
      <c r="J30" s="888"/>
      <c r="K30" s="888"/>
    </row>
    <row r="31" s="874" customFormat="1" ht="31.05" customHeight="1" spans="2:11">
      <c r="B31" s="884" t="s">
        <v>120</v>
      </c>
      <c r="C31" s="885"/>
      <c r="D31" s="905">
        <v>22</v>
      </c>
      <c r="E31" s="905">
        <v>17</v>
      </c>
      <c r="F31" s="905">
        <v>14</v>
      </c>
      <c r="G31" s="889"/>
      <c r="H31" s="888"/>
      <c r="I31" s="888"/>
      <c r="J31" s="888"/>
      <c r="K31" s="888"/>
    </row>
    <row r="32" s="874" customFormat="1" ht="31.05" customHeight="1" spans="2:11">
      <c r="B32" s="917" t="s">
        <v>432</v>
      </c>
      <c r="C32" s="918"/>
      <c r="D32" s="918"/>
      <c r="E32" s="918"/>
      <c r="F32" s="918"/>
      <c r="G32" s="918"/>
      <c r="H32" s="918"/>
      <c r="I32" s="918"/>
      <c r="J32" s="918"/>
      <c r="K32" s="935"/>
    </row>
    <row r="33" s="874" customFormat="1" ht="20" customHeight="1" spans="2:11">
      <c r="B33" s="917"/>
      <c r="C33" s="918"/>
      <c r="D33" s="918"/>
      <c r="E33" s="918"/>
      <c r="F33" s="918"/>
      <c r="G33" s="918"/>
      <c r="H33" s="918"/>
      <c r="I33" s="918"/>
      <c r="J33" s="918"/>
      <c r="K33" s="935"/>
    </row>
    <row r="34" s="874" customFormat="1" ht="35" customHeight="1" spans="2:11">
      <c r="B34" s="878" t="s">
        <v>433</v>
      </c>
      <c r="C34" s="878"/>
      <c r="D34" s="878"/>
      <c r="E34" s="878"/>
      <c r="F34" s="878"/>
      <c r="G34" s="878"/>
      <c r="H34" s="878"/>
      <c r="I34" s="878"/>
      <c r="J34" s="878"/>
      <c r="K34" s="878"/>
    </row>
    <row r="35" s="874" customFormat="1" ht="31.05" customHeight="1" spans="2:11">
      <c r="B35" s="901" t="s">
        <v>420</v>
      </c>
      <c r="C35" s="901"/>
      <c r="D35" s="919" t="s">
        <v>414</v>
      </c>
      <c r="E35" s="901" t="s">
        <v>110</v>
      </c>
      <c r="F35" s="902" t="s">
        <v>111</v>
      </c>
      <c r="G35" s="903" t="s">
        <v>421</v>
      </c>
      <c r="H35" s="904" t="s">
        <v>371</v>
      </c>
      <c r="I35" s="904"/>
      <c r="J35" s="904"/>
      <c r="K35" s="904"/>
    </row>
    <row r="36" s="874" customFormat="1" ht="40.05" customHeight="1" spans="2:11">
      <c r="B36" s="884" t="s">
        <v>115</v>
      </c>
      <c r="C36" s="885"/>
      <c r="D36" s="897">
        <v>18.5</v>
      </c>
      <c r="E36" s="905">
        <v>13.5</v>
      </c>
      <c r="F36" s="905">
        <v>10.5</v>
      </c>
      <c r="G36" s="887" t="s">
        <v>434</v>
      </c>
      <c r="H36" s="906" t="s">
        <v>435</v>
      </c>
      <c r="I36" s="906"/>
      <c r="J36" s="906"/>
      <c r="K36" s="906"/>
    </row>
    <row r="37" s="874" customFormat="1" ht="40.05" customHeight="1" spans="2:11">
      <c r="B37" s="884" t="s">
        <v>118</v>
      </c>
      <c r="C37" s="885"/>
      <c r="D37" s="897">
        <v>19.5</v>
      </c>
      <c r="E37" s="905">
        <v>14.5</v>
      </c>
      <c r="F37" s="905">
        <v>11.5</v>
      </c>
      <c r="G37" s="887"/>
      <c r="H37" s="906"/>
      <c r="I37" s="906"/>
      <c r="J37" s="906"/>
      <c r="K37" s="906"/>
    </row>
    <row r="38" s="874" customFormat="1" ht="40.05" customHeight="1" spans="2:11">
      <c r="B38" s="884" t="s">
        <v>119</v>
      </c>
      <c r="C38" s="885"/>
      <c r="D38" s="897">
        <v>20.5</v>
      </c>
      <c r="E38" s="905">
        <v>15.5</v>
      </c>
      <c r="F38" s="905">
        <v>12.5</v>
      </c>
      <c r="G38" s="889"/>
      <c r="H38" s="906"/>
      <c r="I38" s="906"/>
      <c r="J38" s="906"/>
      <c r="K38" s="906"/>
    </row>
    <row r="39" s="874" customFormat="1" ht="40.05" customHeight="1" spans="2:11">
      <c r="B39" s="890" t="s">
        <v>120</v>
      </c>
      <c r="C39" s="891"/>
      <c r="D39" s="897">
        <v>21.5</v>
      </c>
      <c r="E39" s="905">
        <v>16.5</v>
      </c>
      <c r="F39" s="905">
        <v>13.5</v>
      </c>
      <c r="G39" s="892"/>
      <c r="H39" s="907"/>
      <c r="I39" s="907"/>
      <c r="J39" s="907"/>
      <c r="K39" s="907"/>
    </row>
    <row r="40" s="874" customFormat="1" ht="40" customHeight="1" spans="2:11">
      <c r="B40" s="894" t="s">
        <v>436</v>
      </c>
      <c r="C40" s="894"/>
      <c r="D40" s="894"/>
      <c r="E40" s="894"/>
      <c r="F40" s="894"/>
      <c r="G40" s="894"/>
      <c r="H40" s="894"/>
      <c r="I40" s="894"/>
      <c r="J40" s="894"/>
      <c r="K40" s="894"/>
    </row>
    <row r="41" s="874" customFormat="1" ht="10.05" customHeight="1" spans="2:11">
      <c r="B41" s="895"/>
      <c r="C41" s="896"/>
      <c r="D41" s="896"/>
      <c r="E41" s="896"/>
      <c r="F41" s="896"/>
      <c r="G41" s="896"/>
      <c r="H41" s="896"/>
      <c r="I41" s="896"/>
      <c r="J41" s="896"/>
      <c r="K41" s="896"/>
    </row>
    <row r="42" s="874" customFormat="1" ht="35" customHeight="1" spans="2:11">
      <c r="B42" s="878" t="s">
        <v>437</v>
      </c>
      <c r="C42" s="878"/>
      <c r="D42" s="878"/>
      <c r="E42" s="878"/>
      <c r="F42" s="878"/>
      <c r="G42" s="878"/>
      <c r="H42" s="878"/>
      <c r="I42" s="878"/>
      <c r="J42" s="878"/>
      <c r="K42" s="878"/>
    </row>
    <row r="43" s="874" customFormat="1" ht="30" customHeight="1" spans="2:11">
      <c r="B43" s="901" t="s">
        <v>420</v>
      </c>
      <c r="C43" s="901"/>
      <c r="D43" s="919" t="s">
        <v>414</v>
      </c>
      <c r="E43" s="901" t="s">
        <v>110</v>
      </c>
      <c r="F43" s="902" t="s">
        <v>111</v>
      </c>
      <c r="G43" s="903" t="s">
        <v>421</v>
      </c>
      <c r="H43" s="904" t="s">
        <v>371</v>
      </c>
      <c r="I43" s="904"/>
      <c r="J43" s="904"/>
      <c r="K43" s="904"/>
    </row>
    <row r="44" s="874" customFormat="1" ht="36" customHeight="1" spans="2:11">
      <c r="B44" s="884" t="s">
        <v>115</v>
      </c>
      <c r="C44" s="885"/>
      <c r="D44" s="897">
        <v>18</v>
      </c>
      <c r="E44" s="905">
        <v>13</v>
      </c>
      <c r="F44" s="905">
        <v>10</v>
      </c>
      <c r="G44" s="887" t="s">
        <v>438</v>
      </c>
      <c r="H44" s="906" t="s">
        <v>439</v>
      </c>
      <c r="I44" s="906"/>
      <c r="J44" s="906"/>
      <c r="K44" s="906"/>
    </row>
    <row r="45" s="874" customFormat="1" ht="36" customHeight="1" spans="2:11">
      <c r="B45" s="884" t="s">
        <v>118</v>
      </c>
      <c r="C45" s="885"/>
      <c r="D45" s="897">
        <v>19</v>
      </c>
      <c r="E45" s="905">
        <v>14</v>
      </c>
      <c r="F45" s="905">
        <v>11</v>
      </c>
      <c r="G45" s="887"/>
      <c r="H45" s="906"/>
      <c r="I45" s="906"/>
      <c r="J45" s="906"/>
      <c r="K45" s="906"/>
    </row>
    <row r="46" s="874" customFormat="1" ht="36" customHeight="1" spans="2:11">
      <c r="B46" s="884" t="s">
        <v>119</v>
      </c>
      <c r="C46" s="885"/>
      <c r="D46" s="897">
        <v>20</v>
      </c>
      <c r="E46" s="905">
        <v>15</v>
      </c>
      <c r="F46" s="905">
        <v>12</v>
      </c>
      <c r="G46" s="889"/>
      <c r="H46" s="906"/>
      <c r="I46" s="906"/>
      <c r="J46" s="906"/>
      <c r="K46" s="906"/>
    </row>
    <row r="47" s="874" customFormat="1" ht="39" customHeight="1" spans="2:11">
      <c r="B47" s="890" t="s">
        <v>120</v>
      </c>
      <c r="C47" s="891"/>
      <c r="D47" s="897">
        <v>21</v>
      </c>
      <c r="E47" s="905">
        <v>16</v>
      </c>
      <c r="F47" s="905">
        <v>13</v>
      </c>
      <c r="G47" s="892"/>
      <c r="H47" s="907"/>
      <c r="I47" s="907"/>
      <c r="J47" s="907"/>
      <c r="K47" s="907"/>
    </row>
    <row r="48" s="874" customFormat="1" ht="40.05" customHeight="1" spans="2:11">
      <c r="B48" s="894" t="s">
        <v>436</v>
      </c>
      <c r="C48" s="894"/>
      <c r="D48" s="894"/>
      <c r="E48" s="894"/>
      <c r="F48" s="894"/>
      <c r="G48" s="894"/>
      <c r="H48" s="894"/>
      <c r="I48" s="894"/>
      <c r="J48" s="894"/>
      <c r="K48" s="894"/>
    </row>
    <row r="49" s="874" customFormat="1" ht="24" customHeight="1" spans="2:11">
      <c r="B49" s="920" t="s">
        <v>421</v>
      </c>
      <c r="C49" s="921"/>
      <c r="D49" s="921"/>
      <c r="E49" s="921"/>
      <c r="F49" s="921"/>
      <c r="G49" s="921"/>
      <c r="H49" s="921"/>
      <c r="I49" s="921"/>
      <c r="J49" s="921"/>
      <c r="K49" s="936"/>
    </row>
    <row r="50" s="876" customFormat="1" ht="22.05" customHeight="1" spans="2:11">
      <c r="B50" s="922" t="s">
        <v>440</v>
      </c>
      <c r="C50" s="922"/>
      <c r="D50" s="922"/>
      <c r="E50" s="922"/>
      <c r="F50" s="922"/>
      <c r="G50" s="922"/>
      <c r="H50" s="922"/>
      <c r="I50" s="922"/>
      <c r="J50" s="922"/>
      <c r="K50" s="922"/>
    </row>
    <row r="51" s="1" customFormat="1" ht="36" customHeight="1" spans="2:11">
      <c r="B51" s="923" t="s">
        <v>441</v>
      </c>
      <c r="C51" s="923"/>
      <c r="D51" s="923"/>
      <c r="E51" s="923"/>
      <c r="F51" s="923"/>
      <c r="G51" s="923"/>
      <c r="H51" s="923"/>
      <c r="I51" s="923"/>
      <c r="J51" s="923"/>
      <c r="K51" s="923"/>
    </row>
    <row r="52" s="877" customFormat="1" ht="22.05" customHeight="1" spans="2:11">
      <c r="B52" s="924" t="s">
        <v>442</v>
      </c>
      <c r="C52" s="924"/>
      <c r="D52" s="924"/>
      <c r="E52" s="924"/>
      <c r="F52" s="924"/>
      <c r="G52" s="924"/>
      <c r="H52" s="924"/>
      <c r="I52" s="924"/>
      <c r="J52" s="924"/>
      <c r="K52" s="924"/>
    </row>
    <row r="53" s="1" customFormat="1" ht="22.05" customHeight="1" spans="2:11">
      <c r="B53" s="925" t="s">
        <v>144</v>
      </c>
      <c r="C53" s="925"/>
      <c r="D53" s="925"/>
      <c r="E53" s="96" t="s">
        <v>145</v>
      </c>
      <c r="F53" s="96"/>
      <c r="G53" s="96"/>
      <c r="H53" s="96"/>
      <c r="I53" s="96"/>
      <c r="J53" s="96"/>
      <c r="K53" s="96"/>
    </row>
    <row r="54" s="1" customFormat="1" ht="52.05" customHeight="1" spans="2:11">
      <c r="B54" s="926" t="s">
        <v>146</v>
      </c>
      <c r="C54" s="927"/>
      <c r="D54" s="928"/>
      <c r="E54" s="929" t="s">
        <v>147</v>
      </c>
      <c r="F54" s="929"/>
      <c r="G54" s="929"/>
      <c r="H54" s="929"/>
      <c r="I54" s="929"/>
      <c r="J54" s="929"/>
      <c r="K54" s="929"/>
    </row>
    <row r="55" s="1" customFormat="1" ht="46.05" customHeight="1" spans="2:11">
      <c r="B55" s="102" t="s">
        <v>148</v>
      </c>
      <c r="C55" s="102"/>
      <c r="D55" s="102"/>
      <c r="E55" s="929" t="s">
        <v>149</v>
      </c>
      <c r="F55" s="929"/>
      <c r="G55" s="929"/>
      <c r="H55" s="929"/>
      <c r="I55" s="929"/>
      <c r="J55" s="929"/>
      <c r="K55" s="929"/>
    </row>
    <row r="56" s="1" customFormat="1" ht="61.95" customHeight="1" spans="2:11">
      <c r="B56" s="930" t="s">
        <v>150</v>
      </c>
      <c r="C56" s="930"/>
      <c r="D56" s="930"/>
      <c r="E56" s="931" t="s">
        <v>151</v>
      </c>
      <c r="F56" s="931"/>
      <c r="G56" s="931"/>
      <c r="H56" s="931"/>
      <c r="I56" s="931"/>
      <c r="J56" s="931"/>
      <c r="K56" s="931"/>
    </row>
    <row r="57" s="1" customFormat="1" ht="18.75" spans="2:11">
      <c r="B57" s="95" t="s">
        <v>152</v>
      </c>
      <c r="C57" s="95"/>
      <c r="D57" s="95"/>
      <c r="E57" s="95"/>
      <c r="F57" s="95"/>
      <c r="G57" s="95"/>
      <c r="H57" s="95"/>
      <c r="I57" s="95"/>
      <c r="J57" s="95"/>
      <c r="K57" s="95"/>
    </row>
    <row r="58" s="1" customFormat="1" ht="22.5" spans="2:11">
      <c r="B58" s="97" t="s">
        <v>153</v>
      </c>
      <c r="C58" s="97"/>
      <c r="D58" s="97"/>
      <c r="E58" s="932" t="s">
        <v>443</v>
      </c>
      <c r="F58" s="932"/>
      <c r="G58" s="932"/>
      <c r="H58" s="932"/>
      <c r="I58" s="932"/>
      <c r="J58" s="932"/>
      <c r="K58" s="932"/>
    </row>
    <row r="59" s="874" customFormat="1" ht="18.75" spans="2:11">
      <c r="B59" s="933" t="s">
        <v>157</v>
      </c>
      <c r="C59" s="933"/>
      <c r="D59" s="933"/>
      <c r="E59" s="101" t="s">
        <v>444</v>
      </c>
      <c r="F59" s="101"/>
      <c r="G59" s="101"/>
      <c r="H59" s="101"/>
      <c r="I59" s="101"/>
      <c r="J59" s="101"/>
      <c r="K59" s="101"/>
    </row>
    <row r="60" s="874" customFormat="1" ht="36.9" customHeight="1" spans="2:11">
      <c r="B60" s="102" t="s">
        <v>159</v>
      </c>
      <c r="C60" s="102"/>
      <c r="D60" s="102"/>
      <c r="E60" s="101" t="s">
        <v>160</v>
      </c>
      <c r="F60" s="101"/>
      <c r="G60" s="101"/>
      <c r="H60" s="101"/>
      <c r="I60" s="101"/>
      <c r="J60" s="101"/>
      <c r="K60" s="101"/>
    </row>
    <row r="61" s="874" customFormat="1" ht="27.9" customHeight="1" spans="2:11">
      <c r="B61" s="102" t="s">
        <v>161</v>
      </c>
      <c r="C61" s="102"/>
      <c r="D61" s="102"/>
      <c r="E61" s="101" t="s">
        <v>445</v>
      </c>
      <c r="F61" s="101"/>
      <c r="G61" s="101"/>
      <c r="H61" s="101"/>
      <c r="I61" s="101"/>
      <c r="J61" s="101"/>
      <c r="K61" s="101"/>
    </row>
    <row r="62" s="874" customFormat="1" ht="18.75" spans="2:11">
      <c r="B62" s="102" t="s">
        <v>163</v>
      </c>
      <c r="C62" s="102"/>
      <c r="D62" s="102"/>
      <c r="E62" s="101" t="s">
        <v>164</v>
      </c>
      <c r="F62" s="101"/>
      <c r="G62" s="101"/>
      <c r="H62" s="101"/>
      <c r="I62" s="101"/>
      <c r="J62" s="101"/>
      <c r="K62" s="101"/>
    </row>
    <row r="63" s="874" customFormat="1" ht="27.9" customHeight="1" spans="2:11">
      <c r="B63" s="102" t="s">
        <v>167</v>
      </c>
      <c r="C63" s="102"/>
      <c r="D63" s="102"/>
      <c r="E63" s="101" t="s">
        <v>168</v>
      </c>
      <c r="F63" s="101"/>
      <c r="G63" s="101"/>
      <c r="H63" s="101"/>
      <c r="I63" s="101"/>
      <c r="J63" s="101"/>
      <c r="K63" s="101"/>
    </row>
    <row r="64" s="874" customFormat="1" ht="18.75" spans="2:11">
      <c r="B64" s="102" t="s">
        <v>169</v>
      </c>
      <c r="C64" s="102"/>
      <c r="D64" s="102"/>
      <c r="E64" s="101" t="s">
        <v>170</v>
      </c>
      <c r="F64" s="101"/>
      <c r="G64" s="101"/>
      <c r="H64" s="101"/>
      <c r="I64" s="101"/>
      <c r="J64" s="101"/>
      <c r="K64" s="101"/>
    </row>
    <row r="65" s="874" customFormat="1" ht="30" customHeight="1" spans="2:11">
      <c r="B65" s="102" t="s">
        <v>171</v>
      </c>
      <c r="C65" s="102"/>
      <c r="D65" s="102"/>
      <c r="E65" s="101" t="s">
        <v>172</v>
      </c>
      <c r="F65" s="101"/>
      <c r="G65" s="101"/>
      <c r="H65" s="101"/>
      <c r="I65" s="101"/>
      <c r="J65" s="101"/>
      <c r="K65" s="101"/>
    </row>
    <row r="66" s="874" customFormat="1" ht="18.75" spans="2:11">
      <c r="B66" s="102" t="s">
        <v>173</v>
      </c>
      <c r="C66" s="102"/>
      <c r="D66" s="102"/>
      <c r="E66" s="101" t="s">
        <v>251</v>
      </c>
      <c r="F66" s="101"/>
      <c r="G66" s="101"/>
      <c r="H66" s="101"/>
      <c r="I66" s="101"/>
      <c r="J66" s="101"/>
      <c r="K66" s="101"/>
    </row>
    <row r="67" s="874" customFormat="1" ht="18.75" spans="2:11">
      <c r="B67" s="102" t="s">
        <v>177</v>
      </c>
      <c r="C67" s="102"/>
      <c r="D67" s="102"/>
      <c r="E67" s="101" t="s">
        <v>178</v>
      </c>
      <c r="F67" s="101"/>
      <c r="G67" s="101"/>
      <c r="H67" s="101"/>
      <c r="I67" s="101"/>
      <c r="J67" s="101"/>
      <c r="K67" s="101"/>
    </row>
    <row r="68" s="874" customFormat="1" ht="18.75" spans="2:11">
      <c r="B68" s="102" t="s">
        <v>179</v>
      </c>
      <c r="C68" s="102"/>
      <c r="D68" s="102"/>
      <c r="E68" s="101" t="s">
        <v>180</v>
      </c>
      <c r="F68" s="101"/>
      <c r="G68" s="101"/>
      <c r="H68" s="101"/>
      <c r="I68" s="101"/>
      <c r="J68" s="101"/>
      <c r="K68" s="101"/>
    </row>
    <row r="69" s="874" customFormat="1" ht="27.9" customHeight="1" spans="2:11">
      <c r="B69" s="102" t="s">
        <v>254</v>
      </c>
      <c r="C69" s="102"/>
      <c r="D69" s="102"/>
      <c r="E69" s="101" t="s">
        <v>255</v>
      </c>
      <c r="F69" s="101"/>
      <c r="G69" s="101"/>
      <c r="H69" s="101"/>
      <c r="I69" s="101"/>
      <c r="J69" s="101"/>
      <c r="K69" s="101"/>
    </row>
    <row r="70" s="874" customFormat="1" ht="27" customHeight="1" spans="2:11">
      <c r="B70" s="930" t="s">
        <v>252</v>
      </c>
      <c r="C70" s="930"/>
      <c r="D70" s="930"/>
      <c r="E70" s="937" t="s">
        <v>446</v>
      </c>
      <c r="F70" s="937"/>
      <c r="G70" s="937"/>
      <c r="H70" s="937"/>
      <c r="I70" s="937"/>
      <c r="J70" s="937"/>
      <c r="K70" s="937"/>
    </row>
    <row r="71" s="874" customFormat="1" spans="2:11">
      <c r="B71" s="938" t="s">
        <v>130</v>
      </c>
      <c r="C71" s="938"/>
      <c r="D71" s="938"/>
      <c r="E71" s="938"/>
      <c r="F71" s="938"/>
      <c r="G71" s="938"/>
      <c r="H71" s="938"/>
      <c r="I71" s="938"/>
      <c r="J71" s="938"/>
      <c r="K71" s="938"/>
    </row>
    <row r="72" s="874" customFormat="1" ht="18" customHeight="1" spans="2:11">
      <c r="B72" s="938" t="s">
        <v>131</v>
      </c>
      <c r="C72" s="938"/>
      <c r="D72" s="938"/>
      <c r="E72" s="938"/>
      <c r="F72" s="938"/>
      <c r="G72" s="938"/>
      <c r="H72" s="938"/>
      <c r="I72" s="938"/>
      <c r="J72" s="938"/>
      <c r="K72" s="938"/>
    </row>
    <row r="73" s="874" customFormat="1" ht="21.9" customHeight="1" spans="2:11">
      <c r="B73" s="938" t="s">
        <v>132</v>
      </c>
      <c r="C73" s="938"/>
      <c r="D73" s="938"/>
      <c r="E73" s="938"/>
      <c r="F73" s="938"/>
      <c r="G73" s="938"/>
      <c r="H73" s="938"/>
      <c r="I73" s="938"/>
      <c r="J73" s="938"/>
      <c r="K73" s="938"/>
    </row>
    <row r="74" s="874" customFormat="1" ht="17.1" customHeight="1" spans="2:11">
      <c r="B74" s="939" t="s">
        <v>133</v>
      </c>
      <c r="C74" s="939"/>
      <c r="D74" s="939"/>
      <c r="E74" s="939"/>
      <c r="F74" s="939"/>
      <c r="G74" s="939"/>
      <c r="H74" s="939"/>
      <c r="I74" s="939"/>
      <c r="J74" s="939"/>
      <c r="K74" s="939"/>
    </row>
    <row r="75" s="874" customFormat="1" spans="2:11">
      <c r="B75" s="939" t="s">
        <v>134</v>
      </c>
      <c r="C75" s="939"/>
      <c r="D75" s="939"/>
      <c r="E75" s="939"/>
      <c r="F75" s="939"/>
      <c r="G75" s="939"/>
      <c r="H75" s="939"/>
      <c r="I75" s="939"/>
      <c r="J75" s="939"/>
      <c r="K75" s="939"/>
    </row>
    <row r="76" s="874" customFormat="1" spans="2:11">
      <c r="B76" s="939" t="s">
        <v>135</v>
      </c>
      <c r="C76" s="939"/>
      <c r="D76" s="939"/>
      <c r="E76" s="939"/>
      <c r="F76" s="939"/>
      <c r="G76" s="939"/>
      <c r="H76" s="939"/>
      <c r="I76" s="939"/>
      <c r="J76" s="939"/>
      <c r="K76" s="939"/>
    </row>
    <row r="77" s="874" customFormat="1" spans="2:11">
      <c r="B77" s="939" t="s">
        <v>136</v>
      </c>
      <c r="C77" s="939"/>
      <c r="D77" s="939"/>
      <c r="E77" s="939"/>
      <c r="F77" s="939"/>
      <c r="G77" s="939"/>
      <c r="H77" s="939"/>
      <c r="I77" s="939"/>
      <c r="J77" s="939"/>
      <c r="K77" s="939"/>
    </row>
    <row r="78" s="874" customFormat="1" spans="2:11">
      <c r="B78" s="938" t="s">
        <v>137</v>
      </c>
      <c r="C78" s="938"/>
      <c r="D78" s="938"/>
      <c r="E78" s="938"/>
      <c r="F78" s="938"/>
      <c r="G78" s="938"/>
      <c r="H78" s="938"/>
      <c r="I78" s="938"/>
      <c r="J78" s="938"/>
      <c r="K78" s="938"/>
    </row>
    <row r="79" s="874" customFormat="1" spans="2:11">
      <c r="B79" s="939" t="s">
        <v>138</v>
      </c>
      <c r="C79" s="939"/>
      <c r="D79" s="939"/>
      <c r="E79" s="939"/>
      <c r="F79" s="939"/>
      <c r="G79" s="939"/>
      <c r="H79" s="939"/>
      <c r="I79" s="939"/>
      <c r="J79" s="939"/>
      <c r="K79" s="939"/>
    </row>
    <row r="80" s="874" customFormat="1" ht="15" customHeight="1" spans="2:11">
      <c r="B80" s="939" t="s">
        <v>139</v>
      </c>
      <c r="C80" s="939"/>
      <c r="D80" s="939"/>
      <c r="E80" s="939"/>
      <c r="F80" s="939"/>
      <c r="G80" s="939"/>
      <c r="H80" s="939"/>
      <c r="I80" s="939"/>
      <c r="J80" s="939"/>
      <c r="K80" s="939"/>
    </row>
    <row r="81" s="874" customFormat="1" ht="15" customHeight="1" spans="2:11">
      <c r="B81" s="939" t="s">
        <v>140</v>
      </c>
      <c r="C81" s="939"/>
      <c r="D81" s="939"/>
      <c r="E81" s="939"/>
      <c r="F81" s="939"/>
      <c r="G81" s="939"/>
      <c r="H81" s="939"/>
      <c r="I81" s="939"/>
      <c r="J81" s="939"/>
      <c r="K81" s="939"/>
    </row>
    <row r="82" s="874" customFormat="1" spans="2:11">
      <c r="B82" s="938" t="s">
        <v>141</v>
      </c>
      <c r="C82" s="938"/>
      <c r="D82" s="938"/>
      <c r="E82" s="938"/>
      <c r="F82" s="938"/>
      <c r="G82" s="938"/>
      <c r="H82" s="938"/>
      <c r="I82" s="938"/>
      <c r="J82" s="938"/>
      <c r="K82" s="938"/>
    </row>
    <row r="83" s="874" customFormat="1" ht="30" customHeight="1" spans="2:11">
      <c r="B83" s="939" t="s">
        <v>447</v>
      </c>
      <c r="C83" s="939"/>
      <c r="D83" s="939"/>
      <c r="E83" s="939"/>
      <c r="F83" s="939"/>
      <c r="G83" s="939"/>
      <c r="H83" s="939"/>
      <c r="I83" s="939"/>
      <c r="J83" s="939"/>
      <c r="K83" s="939"/>
    </row>
    <row r="84" s="874" customFormat="1" spans="2:11">
      <c r="B84" s="938" t="s">
        <v>143</v>
      </c>
      <c r="C84" s="938"/>
      <c r="D84" s="938"/>
      <c r="E84" s="938"/>
      <c r="F84" s="938"/>
      <c r="G84" s="938"/>
      <c r="H84" s="938"/>
      <c r="I84" s="938"/>
      <c r="J84" s="938"/>
      <c r="K84" s="938"/>
    </row>
    <row r="85" s="874" customFormat="1" spans="2:11">
      <c r="B85" s="940" t="s">
        <v>184</v>
      </c>
      <c r="C85" s="940"/>
      <c r="D85" s="940"/>
      <c r="E85" s="940"/>
      <c r="F85" s="940"/>
      <c r="G85" s="940"/>
      <c r="H85" s="940"/>
      <c r="I85" s="940"/>
      <c r="J85" s="940"/>
      <c r="K85" s="942"/>
    </row>
    <row r="86" s="874" customFormat="1" spans="2:11">
      <c r="B86" s="941" t="s">
        <v>185</v>
      </c>
      <c r="C86" s="941"/>
      <c r="D86" s="941"/>
      <c r="E86" s="941"/>
      <c r="F86" s="941"/>
      <c r="G86" s="941"/>
      <c r="H86" s="941"/>
      <c r="I86" s="941"/>
      <c r="J86" s="941"/>
      <c r="K86" s="837"/>
    </row>
    <row r="87" s="874" customFormat="1" spans="2:11">
      <c r="B87" s="110">
        <v>1</v>
      </c>
      <c r="C87" s="109" t="s">
        <v>186</v>
      </c>
      <c r="D87" s="109"/>
      <c r="E87" s="109"/>
      <c r="F87" s="109"/>
      <c r="G87" s="109"/>
      <c r="H87" s="109"/>
      <c r="I87" s="109"/>
      <c r="J87" s="109"/>
      <c r="K87" s="837"/>
    </row>
    <row r="88" s="874" customFormat="1" spans="2:11">
      <c r="B88" s="110">
        <v>2</v>
      </c>
      <c r="C88" s="111" t="s">
        <v>187</v>
      </c>
      <c r="D88" s="111"/>
      <c r="E88" s="111"/>
      <c r="F88" s="111"/>
      <c r="G88" s="111"/>
      <c r="H88" s="111"/>
      <c r="I88" s="111"/>
      <c r="J88" s="111"/>
      <c r="K88" s="837"/>
    </row>
    <row r="89" s="874" customFormat="1" ht="15.9" customHeight="1" spans="2:11">
      <c r="B89" s="110">
        <v>3</v>
      </c>
      <c r="C89" s="112" t="s">
        <v>256</v>
      </c>
      <c r="D89" s="112"/>
      <c r="E89" s="112"/>
      <c r="F89" s="112"/>
      <c r="G89" s="112"/>
      <c r="H89" s="112"/>
      <c r="I89" s="112"/>
      <c r="J89" s="112"/>
      <c r="K89" s="837"/>
    </row>
    <row r="90" s="874" customFormat="1" spans="2:11">
      <c r="B90" s="110">
        <v>4</v>
      </c>
      <c r="C90" s="109" t="s">
        <v>189</v>
      </c>
      <c r="D90" s="109"/>
      <c r="E90" s="109"/>
      <c r="F90" s="109"/>
      <c r="G90" s="109"/>
      <c r="H90" s="109"/>
      <c r="I90" s="109"/>
      <c r="J90" s="109"/>
      <c r="K90" s="837"/>
    </row>
    <row r="91" s="874" customFormat="1" spans="2:11">
      <c r="B91" s="110">
        <v>5</v>
      </c>
      <c r="C91" s="109" t="s">
        <v>190</v>
      </c>
      <c r="D91" s="109"/>
      <c r="E91" s="109"/>
      <c r="F91" s="109"/>
      <c r="G91" s="109"/>
      <c r="H91" s="109"/>
      <c r="I91" s="109"/>
      <c r="J91" s="109"/>
      <c r="K91" s="837"/>
    </row>
    <row r="92" s="874" customFormat="1" ht="27" customHeight="1" spans="2:11">
      <c r="B92" s="110">
        <v>6</v>
      </c>
      <c r="C92" s="109" t="s">
        <v>191</v>
      </c>
      <c r="D92" s="109"/>
      <c r="E92" s="109"/>
      <c r="F92" s="109"/>
      <c r="G92" s="109"/>
      <c r="H92" s="109"/>
      <c r="I92" s="109"/>
      <c r="J92" s="109"/>
      <c r="K92" s="837"/>
    </row>
    <row r="93" s="874" customFormat="1" ht="59.1" customHeight="1" spans="2:11">
      <c r="B93" s="110">
        <v>7</v>
      </c>
      <c r="C93" s="109" t="s">
        <v>192</v>
      </c>
      <c r="D93" s="109"/>
      <c r="E93" s="109"/>
      <c r="F93" s="109"/>
      <c r="G93" s="109"/>
      <c r="H93" s="109"/>
      <c r="I93" s="109"/>
      <c r="J93" s="109"/>
      <c r="K93" s="837"/>
    </row>
    <row r="94" s="874" customFormat="1" ht="30" customHeight="1" spans="2:11">
      <c r="B94" s="110">
        <v>8</v>
      </c>
      <c r="C94" s="109" t="s">
        <v>193</v>
      </c>
      <c r="D94" s="109"/>
      <c r="E94" s="109"/>
      <c r="F94" s="109"/>
      <c r="G94" s="109"/>
      <c r="H94" s="109"/>
      <c r="I94" s="109"/>
      <c r="J94" s="109"/>
      <c r="K94" s="837"/>
    </row>
    <row r="95" s="874" customFormat="1" ht="66" customHeight="1" spans="2:11">
      <c r="B95" s="110">
        <v>9</v>
      </c>
      <c r="C95" s="109" t="s">
        <v>194</v>
      </c>
      <c r="D95" s="109"/>
      <c r="E95" s="109"/>
      <c r="F95" s="109"/>
      <c r="G95" s="109"/>
      <c r="H95" s="109"/>
      <c r="I95" s="109"/>
      <c r="J95" s="109"/>
      <c r="K95" s="837"/>
    </row>
    <row r="96" s="874" customFormat="1" ht="178.95" customHeight="1" spans="2:11">
      <c r="B96" s="110">
        <v>10</v>
      </c>
      <c r="C96" s="109" t="s">
        <v>448</v>
      </c>
      <c r="D96" s="109"/>
      <c r="E96" s="109"/>
      <c r="F96" s="109"/>
      <c r="G96" s="109"/>
      <c r="H96" s="109"/>
      <c r="I96" s="109"/>
      <c r="J96" s="109"/>
      <c r="K96" s="837"/>
    </row>
    <row r="97" s="874" customFormat="1" spans="2:11">
      <c r="B97" s="113" t="s">
        <v>196</v>
      </c>
      <c r="C97" s="113"/>
      <c r="D97" s="113"/>
      <c r="E97" s="113"/>
      <c r="F97" s="113"/>
      <c r="G97" s="113"/>
      <c r="H97" s="113"/>
      <c r="I97" s="113"/>
      <c r="J97" s="113"/>
      <c r="K97" s="837"/>
    </row>
    <row r="98" s="874" customFormat="1" ht="24" customHeight="1" spans="2:11">
      <c r="B98" s="114" t="s">
        <v>197</v>
      </c>
      <c r="C98" s="101" t="s">
        <v>198</v>
      </c>
      <c r="D98" s="101"/>
      <c r="E98" s="101"/>
      <c r="F98" s="101"/>
      <c r="G98" s="101"/>
      <c r="H98" s="101"/>
      <c r="I98" s="101"/>
      <c r="J98" s="101"/>
      <c r="K98" s="837"/>
    </row>
    <row r="99" s="874" customFormat="1" spans="2:11">
      <c r="B99" s="114" t="s">
        <v>199</v>
      </c>
      <c r="C99" s="101" t="s">
        <v>200</v>
      </c>
      <c r="D99" s="101"/>
      <c r="E99" s="101"/>
      <c r="F99" s="101"/>
      <c r="G99" s="101"/>
      <c r="H99" s="101"/>
      <c r="I99" s="101"/>
      <c r="J99" s="101"/>
      <c r="K99" s="837"/>
    </row>
    <row r="100" s="874" customFormat="1" spans="2:11">
      <c r="B100" s="114" t="s">
        <v>201</v>
      </c>
      <c r="C100" s="101" t="s">
        <v>202</v>
      </c>
      <c r="D100" s="101"/>
      <c r="E100" s="101"/>
      <c r="F100" s="101"/>
      <c r="G100" s="101"/>
      <c r="H100" s="101"/>
      <c r="I100" s="101"/>
      <c r="J100" s="101"/>
      <c r="K100" s="837"/>
    </row>
    <row r="101" s="874" customFormat="1" spans="2:11">
      <c r="B101" s="114" t="s">
        <v>203</v>
      </c>
      <c r="C101" s="101" t="s">
        <v>204</v>
      </c>
      <c r="D101" s="101"/>
      <c r="E101" s="101"/>
      <c r="F101" s="101"/>
      <c r="G101" s="101"/>
      <c r="H101" s="101"/>
      <c r="I101" s="101"/>
      <c r="J101" s="101"/>
      <c r="K101" s="837"/>
    </row>
    <row r="102" s="874" customFormat="1" spans="2:11">
      <c r="B102" s="114" t="s">
        <v>205</v>
      </c>
      <c r="C102" s="101" t="s">
        <v>206</v>
      </c>
      <c r="D102" s="101"/>
      <c r="E102" s="101"/>
      <c r="F102" s="101"/>
      <c r="G102" s="101"/>
      <c r="H102" s="101"/>
      <c r="I102" s="101"/>
      <c r="J102" s="101"/>
      <c r="K102" s="837"/>
    </row>
    <row r="103" s="874" customFormat="1" spans="2:11">
      <c r="B103" s="114" t="s">
        <v>207</v>
      </c>
      <c r="C103" s="101" t="s">
        <v>208</v>
      </c>
      <c r="D103" s="101"/>
      <c r="E103" s="101"/>
      <c r="F103" s="101"/>
      <c r="G103" s="101"/>
      <c r="H103" s="101"/>
      <c r="I103" s="101"/>
      <c r="J103" s="101"/>
      <c r="K103" s="837"/>
    </row>
    <row r="104" s="874" customFormat="1" spans="2:11">
      <c r="B104" s="114" t="s">
        <v>209</v>
      </c>
      <c r="C104" s="101" t="s">
        <v>210</v>
      </c>
      <c r="D104" s="101"/>
      <c r="E104" s="101"/>
      <c r="F104" s="101"/>
      <c r="G104" s="101"/>
      <c r="H104" s="101"/>
      <c r="I104" s="101"/>
      <c r="J104" s="101"/>
      <c r="K104" s="837"/>
    </row>
    <row r="105" s="874" customFormat="1" spans="2:11">
      <c r="B105" s="114" t="s">
        <v>211</v>
      </c>
      <c r="C105" s="101" t="s">
        <v>212</v>
      </c>
      <c r="D105" s="101"/>
      <c r="E105" s="101"/>
      <c r="F105" s="101"/>
      <c r="G105" s="101"/>
      <c r="H105" s="101"/>
      <c r="I105" s="101"/>
      <c r="J105" s="101"/>
      <c r="K105" s="837"/>
    </row>
    <row r="106" s="874" customFormat="1" spans="2:11">
      <c r="B106" s="114" t="s">
        <v>213</v>
      </c>
      <c r="C106" s="101" t="s">
        <v>214</v>
      </c>
      <c r="D106" s="101"/>
      <c r="E106" s="101"/>
      <c r="F106" s="101"/>
      <c r="G106" s="101"/>
      <c r="H106" s="101"/>
      <c r="I106" s="101"/>
      <c r="J106" s="101"/>
      <c r="K106" s="837"/>
    </row>
    <row r="107" s="874" customFormat="1" spans="2:11">
      <c r="B107" s="114" t="s">
        <v>215</v>
      </c>
      <c r="C107" s="101" t="s">
        <v>216</v>
      </c>
      <c r="D107" s="101"/>
      <c r="E107" s="101"/>
      <c r="F107" s="101"/>
      <c r="G107" s="101"/>
      <c r="H107" s="101"/>
      <c r="I107" s="101"/>
      <c r="J107" s="101"/>
      <c r="K107" s="837"/>
    </row>
    <row r="108" s="874" customFormat="1" spans="2:11">
      <c r="B108" s="114" t="s">
        <v>217</v>
      </c>
      <c r="C108" s="101" t="s">
        <v>218</v>
      </c>
      <c r="D108" s="101"/>
      <c r="E108" s="101"/>
      <c r="F108" s="101"/>
      <c r="G108" s="101"/>
      <c r="H108" s="101"/>
      <c r="I108" s="101"/>
      <c r="J108" s="101"/>
      <c r="K108" s="837"/>
    </row>
    <row r="109" s="874" customFormat="1" spans="2:11">
      <c r="B109" s="114" t="s">
        <v>219</v>
      </c>
      <c r="C109" s="101" t="s">
        <v>220</v>
      </c>
      <c r="D109" s="101"/>
      <c r="E109" s="101"/>
      <c r="F109" s="101"/>
      <c r="G109" s="101"/>
      <c r="H109" s="101"/>
      <c r="I109" s="101"/>
      <c r="J109" s="101"/>
      <c r="K109" s="837"/>
    </row>
    <row r="110" s="874" customFormat="1" spans="2:11">
      <c r="B110" s="114" t="s">
        <v>221</v>
      </c>
      <c r="C110" s="101" t="s">
        <v>222</v>
      </c>
      <c r="D110" s="101"/>
      <c r="E110" s="101"/>
      <c r="F110" s="101"/>
      <c r="G110" s="101"/>
      <c r="H110" s="101"/>
      <c r="I110" s="101"/>
      <c r="J110" s="101"/>
      <c r="K110" s="837"/>
    </row>
    <row r="111" s="874" customFormat="1" ht="20.25" spans="2:11">
      <c r="B111" s="115" t="s">
        <v>258</v>
      </c>
      <c r="C111" s="115"/>
      <c r="D111" s="115"/>
      <c r="E111" s="115"/>
      <c r="F111" s="115"/>
      <c r="G111" s="115"/>
      <c r="H111" s="115"/>
      <c r="I111" s="115"/>
      <c r="J111" s="115"/>
      <c r="K111" s="837"/>
    </row>
    <row r="112" s="837" customFormat="1"/>
    <row r="113" s="837" customFormat="1"/>
    <row r="114" s="837" customFormat="1"/>
    <row r="115" s="837" customFormat="1"/>
    <row r="116" s="837" customFormat="1"/>
    <row r="117" s="837" customFormat="1"/>
    <row r="118" s="837" customFormat="1"/>
    <row r="119" s="837" customFormat="1"/>
    <row r="120" s="837" customFormat="1"/>
    <row r="121" s="837" customFormat="1"/>
    <row r="122" s="837" customFormat="1"/>
    <row r="123" s="837" customFormat="1"/>
    <row r="124" s="837" customFormat="1"/>
    <row r="125" s="837" customFormat="1"/>
    <row r="126" s="837" customFormat="1"/>
    <row r="127" s="837" customFormat="1"/>
    <row r="128" s="837" customFormat="1"/>
    <row r="129" s="837" customFormat="1"/>
    <row r="130" s="837" customFormat="1"/>
    <row r="131" s="837" customFormat="1"/>
    <row r="132" s="837" customFormat="1"/>
    <row r="133" s="837" customFormat="1"/>
    <row r="134" s="837" customFormat="1"/>
    <row r="135" s="837" customFormat="1"/>
    <row r="136" s="837" customFormat="1"/>
    <row r="137" s="837" customFormat="1"/>
    <row r="138" s="837" customFormat="1"/>
    <row r="139" s="837" customFormat="1"/>
    <row r="140" s="837" customFormat="1"/>
    <row r="141" s="837" customFormat="1"/>
    <row r="142" s="837" customFormat="1"/>
    <row r="143" s="837" customFormat="1"/>
    <row r="144" s="837" customFormat="1"/>
    <row r="145" s="837" customFormat="1"/>
    <row r="146" s="837" customFormat="1"/>
    <row r="147" s="837" customFormat="1"/>
    <row r="148" s="837" customFormat="1"/>
    <row r="149" s="837" customFormat="1"/>
    <row r="150" s="837" customFormat="1"/>
    <row r="151" s="837" customFormat="1"/>
    <row r="152" s="837" customFormat="1"/>
    <row r="153" s="837" customFormat="1"/>
    <row r="154" s="837" customFormat="1"/>
    <row r="155" s="837" customFormat="1"/>
    <row r="156" s="837" customFormat="1"/>
    <row r="157" s="837" customFormat="1"/>
    <row r="158" s="837" customFormat="1"/>
    <row r="159" s="837" customFormat="1"/>
    <row r="160" s="837" customFormat="1"/>
    <row r="161" s="837" customFormat="1"/>
    <row r="162" s="837" customFormat="1"/>
    <row r="163" s="837" customFormat="1"/>
    <row r="164" s="837" customFormat="1"/>
    <row r="165" s="837" customFormat="1"/>
    <row r="166" s="837" customFormat="1"/>
    <row r="167" s="837" customFormat="1"/>
    <row r="168" s="837" customFormat="1"/>
    <row r="169" s="837" customFormat="1"/>
    <row r="170" s="837" customFormat="1"/>
    <row r="171" s="837" customFormat="1"/>
    <row r="172" s="837" customFormat="1"/>
    <row r="173" s="837" customFormat="1"/>
    <row r="174" s="837" customFormat="1"/>
    <row r="175" s="837" customFormat="1"/>
    <row r="176" s="837" customFormat="1"/>
    <row r="177" s="837" customFormat="1"/>
    <row r="178" s="837" customFormat="1"/>
    <row r="179" s="837" customFormat="1"/>
    <row r="180" s="837" customFormat="1"/>
    <row r="181" s="837" customFormat="1"/>
    <row r="182" s="837" customFormat="1"/>
    <row r="183" s="837" customFormat="1"/>
    <row r="184" s="837" customFormat="1"/>
    <row r="185" s="837" customFormat="1"/>
    <row r="186" s="837" customFormat="1"/>
    <row r="187" s="837" customFormat="1"/>
    <row r="188" s="837" customFormat="1"/>
    <row r="189" s="837" customFormat="1"/>
    <row r="190" s="837" customFormat="1"/>
    <row r="191" s="837" customFormat="1"/>
    <row r="192" s="837" customFormat="1"/>
    <row r="193" s="837" customFormat="1"/>
    <row r="194" s="837" customFormat="1"/>
    <row r="195" s="837" customFormat="1"/>
    <row r="196" s="837" customFormat="1"/>
    <row r="197" s="837" customFormat="1"/>
    <row r="198" s="837" customFormat="1"/>
    <row r="199" s="837" customFormat="1"/>
    <row r="200" s="837" customFormat="1"/>
    <row r="201" s="837" customFormat="1"/>
    <row r="202" s="837" customFormat="1"/>
    <row r="203" s="837" customFormat="1"/>
    <row r="204" s="837" customFormat="1"/>
    <row r="205" s="837" customFormat="1"/>
    <row r="206" s="837" customFormat="1"/>
    <row r="207" s="837" customFormat="1"/>
    <row r="208" s="837" customFormat="1"/>
    <row r="209" s="837" customFormat="1"/>
    <row r="210" s="837" customFormat="1"/>
    <row r="211" s="837" customFormat="1"/>
    <row r="212" s="837" customFormat="1"/>
    <row r="213" s="837" customFormat="1"/>
    <row r="214" s="837" customFormat="1"/>
    <row r="215" s="837" customFormat="1"/>
    <row r="216" s="837" customFormat="1"/>
    <row r="217" s="837" customFormat="1"/>
    <row r="218" s="837" customFormat="1"/>
    <row r="219" s="837" customFormat="1"/>
    <row r="220" s="837" customFormat="1"/>
    <row r="221" s="837" customFormat="1"/>
    <row r="222" s="837" customFormat="1"/>
    <row r="223" s="837" customFormat="1"/>
    <row r="224" s="837" customFormat="1"/>
    <row r="225" s="837" customFormat="1"/>
    <row r="226" s="837" customFormat="1"/>
    <row r="227" s="837" customFormat="1"/>
    <row r="228" s="837" customFormat="1"/>
    <row r="229" s="837" customFormat="1"/>
    <row r="230" s="837" customFormat="1"/>
    <row r="231" s="837" customFormat="1"/>
    <row r="232" s="837" customFormat="1"/>
    <row r="233" s="837" customFormat="1"/>
    <row r="234" s="837" customFormat="1"/>
    <row r="235" s="837" customFormat="1"/>
    <row r="236" s="837" customFormat="1"/>
    <row r="237" s="837" customFormat="1"/>
    <row r="238" s="837" customFormat="1"/>
    <row r="239" s="837" customFormat="1"/>
    <row r="240" s="837" customFormat="1"/>
    <row r="241" s="837" customFormat="1"/>
    <row r="242" s="837" customFormat="1"/>
    <row r="243" s="837" customFormat="1"/>
    <row r="244" s="837" customFormat="1"/>
    <row r="245" s="837" customFormat="1"/>
    <row r="246" s="837" customFormat="1"/>
    <row r="247" s="837" customFormat="1"/>
    <row r="248" s="837" customFormat="1"/>
    <row r="249" s="837" customFormat="1"/>
    <row r="250" s="837" customFormat="1"/>
    <row r="251" s="837" customFormat="1"/>
    <row r="252" s="837" customFormat="1"/>
    <row r="253" s="837" customFormat="1"/>
    <row r="254" s="837" customFormat="1"/>
    <row r="255" s="837" customFormat="1"/>
    <row r="256" s="837" customFormat="1"/>
    <row r="257" s="837" customFormat="1"/>
    <row r="258" s="837" customFormat="1"/>
    <row r="259" s="837" customFormat="1"/>
    <row r="260" s="837" customFormat="1"/>
    <row r="261" s="837" customFormat="1"/>
    <row r="262" s="837" customFormat="1"/>
    <row r="263" s="837" customFormat="1"/>
    <row r="264" s="837" customFormat="1"/>
    <row r="265" s="837" customFormat="1"/>
    <row r="266" s="837" customFormat="1"/>
    <row r="267" s="837" customFormat="1"/>
    <row r="268" s="837" customFormat="1"/>
    <row r="269" s="837" customFormat="1"/>
    <row r="270" s="837" customFormat="1"/>
    <row r="271" s="837" customFormat="1"/>
    <row r="272" s="837" customFormat="1"/>
    <row r="273" s="837" customFormat="1"/>
    <row r="274" s="837" customFormat="1"/>
    <row r="275" s="837" customFormat="1"/>
    <row r="276" s="837" customFormat="1"/>
    <row r="277" s="837" customFormat="1"/>
    <row r="278" s="837" customFormat="1"/>
    <row r="279" s="837" customFormat="1"/>
    <row r="280" s="837" customFormat="1"/>
    <row r="281" s="837" customFormat="1"/>
    <row r="282" s="837" customFormat="1"/>
    <row r="283" s="837" customFormat="1"/>
    <row r="284" s="837" customFormat="1"/>
    <row r="285" s="837" customFormat="1"/>
    <row r="286" s="837" customFormat="1"/>
    <row r="287" s="837" customFormat="1"/>
    <row r="288" s="837" customFormat="1"/>
    <row r="289" s="837" customFormat="1"/>
    <row r="290" s="837" customFormat="1"/>
    <row r="291" s="837" customFormat="1"/>
    <row r="292" s="837" customFormat="1"/>
    <row r="293" s="837" customFormat="1"/>
    <row r="294" s="837" customFormat="1"/>
    <row r="295" s="837" customFormat="1"/>
    <row r="296" s="837" customFormat="1"/>
    <row r="297" s="837" customFormat="1"/>
    <row r="298" s="837" customFormat="1"/>
    <row r="299" s="837" customFormat="1"/>
    <row r="300" s="837" customFormat="1"/>
    <row r="301" s="837" customFormat="1"/>
    <row r="302" s="837" customFormat="1"/>
    <row r="303" s="837" customFormat="1"/>
    <row r="304" s="837" customFormat="1"/>
    <row r="305" s="837" customFormat="1"/>
    <row r="306" s="837" customFormat="1"/>
    <row r="307" s="837" customFormat="1"/>
    <row r="308" s="837" customFormat="1"/>
    <row r="309" s="837" customFormat="1"/>
    <row r="310" s="837" customFormat="1"/>
    <row r="311" s="837" customFormat="1"/>
    <row r="312" s="837" customFormat="1"/>
    <row r="313" s="837" customFormat="1"/>
    <row r="314" s="837" customFormat="1"/>
    <row r="315" s="837" customFormat="1"/>
    <row r="316" s="837" customFormat="1"/>
    <row r="317" s="837" customFormat="1"/>
    <row r="318" s="837" customFormat="1"/>
    <row r="319" s="837" customFormat="1"/>
    <row r="320" s="837" customFormat="1"/>
    <row r="321" s="837" customFormat="1"/>
    <row r="322" s="837" customFormat="1"/>
    <row r="323" s="837" customFormat="1"/>
    <row r="324" s="837" customFormat="1"/>
    <row r="325" s="837" customFormat="1"/>
    <row r="326" s="837" customFormat="1"/>
    <row r="327" s="837" customFormat="1"/>
    <row r="328" s="837" customFormat="1"/>
    <row r="329" s="837" customFormat="1"/>
    <row r="330" s="837" customFormat="1"/>
    <row r="331" s="837" customFormat="1"/>
    <row r="332" s="837" customFormat="1"/>
    <row r="333" s="837" customFormat="1"/>
    <row r="334" s="837" customFormat="1"/>
    <row r="335" s="837" customFormat="1"/>
    <row r="336" s="837" customFormat="1"/>
    <row r="337" s="837" customFormat="1"/>
    <row r="338" s="837" customFormat="1"/>
    <row r="339" s="837" customFormat="1"/>
    <row r="340" s="837" customFormat="1"/>
    <row r="341" s="837" customFormat="1"/>
    <row r="342" s="837" customFormat="1"/>
    <row r="343" s="837" customFormat="1"/>
    <row r="344" s="837" customFormat="1"/>
    <row r="345" s="837" customFormat="1"/>
    <row r="346" s="837" customFormat="1"/>
    <row r="347" s="837" customFormat="1"/>
    <row r="348" s="837" customFormat="1"/>
    <row r="349" s="837" customFormat="1"/>
    <row r="350" s="837" customFormat="1"/>
    <row r="351" s="837" customFormat="1"/>
    <row r="352" s="837" customFormat="1"/>
    <row r="353" s="837" customFormat="1"/>
    <row r="354" s="837" customFormat="1"/>
    <row r="355" s="837" customFormat="1"/>
    <row r="356" s="837" customFormat="1"/>
    <row r="357" s="837" customFormat="1"/>
    <row r="358" s="837" customFormat="1"/>
    <row r="359" s="837" customFormat="1"/>
    <row r="360" s="837" customFormat="1"/>
    <row r="361" s="837" customFormat="1"/>
    <row r="362" s="837" customFormat="1"/>
    <row r="363" s="837" customFormat="1"/>
    <row r="364" s="837" customFormat="1"/>
    <row r="365" s="837" customFormat="1"/>
    <row r="366" s="837" customFormat="1"/>
    <row r="367" s="837" customFormat="1"/>
    <row r="368" s="837" customFormat="1"/>
    <row r="369" s="837" customFormat="1"/>
    <row r="370" s="837" customFormat="1"/>
    <row r="371" s="837" customFormat="1"/>
    <row r="372" s="837" customFormat="1"/>
    <row r="373" s="837" customFormat="1"/>
    <row r="374" s="837" customFormat="1"/>
    <row r="375" s="837" customFormat="1"/>
    <row r="376" s="837" customFormat="1"/>
    <row r="377" s="837" customFormat="1"/>
    <row r="378" s="837" customFormat="1"/>
    <row r="379" s="837" customFormat="1"/>
    <row r="380" s="837" customFormat="1"/>
    <row r="381" s="837" customFormat="1"/>
    <row r="382" s="837" customFormat="1"/>
    <row r="383" s="837" customFormat="1"/>
    <row r="384" s="837" customFormat="1"/>
    <row r="385" s="837" customFormat="1"/>
    <row r="386" s="837" customFormat="1"/>
    <row r="387" s="837" customFormat="1"/>
    <row r="388" s="837" customFormat="1"/>
    <row r="389" s="837" customFormat="1"/>
    <row r="390" s="837" customFormat="1"/>
    <row r="391" s="837" customFormat="1"/>
    <row r="392" s="837" customFormat="1"/>
    <row r="393" s="837" customFormat="1"/>
    <row r="394" s="837" customFormat="1"/>
    <row r="395" s="837" customFormat="1"/>
    <row r="396" s="837" customFormat="1"/>
  </sheetData>
  <mergeCells count="145">
    <mergeCell ref="B1:K1"/>
    <mergeCell ref="B2:K2"/>
    <mergeCell ref="B3:C3"/>
    <mergeCell ref="H3:K3"/>
    <mergeCell ref="B4:C4"/>
    <mergeCell ref="B5:C5"/>
    <mergeCell ref="B6:C6"/>
    <mergeCell ref="B7:C7"/>
    <mergeCell ref="B8:K8"/>
    <mergeCell ref="B9:K9"/>
    <mergeCell ref="B10:K10"/>
    <mergeCell ref="B11:C11"/>
    <mergeCell ref="H11:K11"/>
    <mergeCell ref="B12:C12"/>
    <mergeCell ref="B13:C13"/>
    <mergeCell ref="B14:C14"/>
    <mergeCell ref="B15:C15"/>
    <mergeCell ref="B16:K16"/>
    <mergeCell ref="B17:K17"/>
    <mergeCell ref="B18:K18"/>
    <mergeCell ref="B19:C19"/>
    <mergeCell ref="H19:K19"/>
    <mergeCell ref="B20:C20"/>
    <mergeCell ref="B21:C21"/>
    <mergeCell ref="B22:C22"/>
    <mergeCell ref="B23:C23"/>
    <mergeCell ref="B24:K24"/>
    <mergeCell ref="B25:K25"/>
    <mergeCell ref="B26:K26"/>
    <mergeCell ref="B27:C27"/>
    <mergeCell ref="H27:K27"/>
    <mergeCell ref="B28:C28"/>
    <mergeCell ref="B29:C29"/>
    <mergeCell ref="B30:C30"/>
    <mergeCell ref="B31:C31"/>
    <mergeCell ref="B32:K32"/>
    <mergeCell ref="B34:K34"/>
    <mergeCell ref="B35:C35"/>
    <mergeCell ref="H35:K35"/>
    <mergeCell ref="B36:C36"/>
    <mergeCell ref="B37:C37"/>
    <mergeCell ref="B38:C38"/>
    <mergeCell ref="B39:C39"/>
    <mergeCell ref="B40:K40"/>
    <mergeCell ref="B41:K41"/>
    <mergeCell ref="B42:K42"/>
    <mergeCell ref="B43:C43"/>
    <mergeCell ref="H43:K43"/>
    <mergeCell ref="B44:C44"/>
    <mergeCell ref="B45:C45"/>
    <mergeCell ref="B46:C46"/>
    <mergeCell ref="B47:C47"/>
    <mergeCell ref="B48:K48"/>
    <mergeCell ref="B49:K49"/>
    <mergeCell ref="B50:K50"/>
    <mergeCell ref="B51:K51"/>
    <mergeCell ref="B52:K52"/>
    <mergeCell ref="B53:D53"/>
    <mergeCell ref="E53:K53"/>
    <mergeCell ref="B54:D54"/>
    <mergeCell ref="E54:K54"/>
    <mergeCell ref="B55:D55"/>
    <mergeCell ref="E55:K55"/>
    <mergeCell ref="B56:D56"/>
    <mergeCell ref="E56:K56"/>
    <mergeCell ref="B57:K57"/>
    <mergeCell ref="B58:D58"/>
    <mergeCell ref="E58:K58"/>
    <mergeCell ref="B59:D59"/>
    <mergeCell ref="E59:K59"/>
    <mergeCell ref="B60:D60"/>
    <mergeCell ref="E60:K60"/>
    <mergeCell ref="B61:D61"/>
    <mergeCell ref="E61:K61"/>
    <mergeCell ref="B62:D62"/>
    <mergeCell ref="E62:K62"/>
    <mergeCell ref="B63:D63"/>
    <mergeCell ref="E63:K63"/>
    <mergeCell ref="B64:D64"/>
    <mergeCell ref="E64:K64"/>
    <mergeCell ref="B65:D65"/>
    <mergeCell ref="E65:K65"/>
    <mergeCell ref="B66:D66"/>
    <mergeCell ref="E66:K66"/>
    <mergeCell ref="B67:D67"/>
    <mergeCell ref="E67:K67"/>
    <mergeCell ref="B68:D68"/>
    <mergeCell ref="E68:K68"/>
    <mergeCell ref="B69:D69"/>
    <mergeCell ref="E69:K69"/>
    <mergeCell ref="B70:D70"/>
    <mergeCell ref="E70:K70"/>
    <mergeCell ref="B71:K71"/>
    <mergeCell ref="B72:K72"/>
    <mergeCell ref="B73:K73"/>
    <mergeCell ref="B74:K74"/>
    <mergeCell ref="B75:K75"/>
    <mergeCell ref="B76:K76"/>
    <mergeCell ref="B77:K77"/>
    <mergeCell ref="B78:K78"/>
    <mergeCell ref="B79:K79"/>
    <mergeCell ref="B80:K80"/>
    <mergeCell ref="B81:K81"/>
    <mergeCell ref="B82:K82"/>
    <mergeCell ref="B83:K83"/>
    <mergeCell ref="B84:K84"/>
    <mergeCell ref="B85:J85"/>
    <mergeCell ref="B86:J86"/>
    <mergeCell ref="C87:J87"/>
    <mergeCell ref="C88:J88"/>
    <mergeCell ref="C89:J89"/>
    <mergeCell ref="C90:J90"/>
    <mergeCell ref="C91:J91"/>
    <mergeCell ref="C92:J92"/>
    <mergeCell ref="C93:J93"/>
    <mergeCell ref="C94:J94"/>
    <mergeCell ref="C95:J95"/>
    <mergeCell ref="C96:J96"/>
    <mergeCell ref="B97:J97"/>
    <mergeCell ref="C98:J98"/>
    <mergeCell ref="C99:J99"/>
    <mergeCell ref="C100:J100"/>
    <mergeCell ref="C101:J101"/>
    <mergeCell ref="C102:J102"/>
    <mergeCell ref="C103:J103"/>
    <mergeCell ref="C104:J104"/>
    <mergeCell ref="C105:J105"/>
    <mergeCell ref="C106:J106"/>
    <mergeCell ref="C107:J107"/>
    <mergeCell ref="C108:J108"/>
    <mergeCell ref="C109:J109"/>
    <mergeCell ref="C110:J110"/>
    <mergeCell ref="B111:J111"/>
    <mergeCell ref="G4:G7"/>
    <mergeCell ref="G12:G15"/>
    <mergeCell ref="G20:G23"/>
    <mergeCell ref="G28:G31"/>
    <mergeCell ref="G36:G39"/>
    <mergeCell ref="G44:G47"/>
    <mergeCell ref="H4:K7"/>
    <mergeCell ref="H12:K15"/>
    <mergeCell ref="H20:K23"/>
    <mergeCell ref="H28:K31"/>
    <mergeCell ref="H36:K39"/>
    <mergeCell ref="H44:K47"/>
  </mergeCells>
  <hyperlinks>
    <hyperlink ref="L1" location="目录!A1" display="返回总目录"/>
    <hyperlink ref="L3" location="'反倾销表&amp;磁性表'!A1" display="反倾销表/磁性表"/>
    <hyperlink ref="L4" location="发票装箱单模板!A1" display="发票装箱单模板"/>
    <hyperlink ref="L2" location="美线渠道发货需知!A1" display="美线其他条款点"/>
    <hyperlink ref="L7" location="美国亚马逊地址!A1" display="美国亚马逊地址"/>
  </hyperlinks>
  <pageMargins left="0.75" right="0.75" top="1" bottom="1" header="0.5" footer="0.5"/>
  <pageSetup paperSize="9" orientation="portrait"/>
  <headerFooter/>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B1:H49"/>
  <sheetViews>
    <sheetView showGridLines="0" topLeftCell="B1" workbookViewId="0">
      <selection activeCell="G1" sqref="G1"/>
    </sheetView>
  </sheetViews>
  <sheetFormatPr defaultColWidth="9" defaultRowHeight="16.5" outlineLevelCol="7"/>
  <cols>
    <col min="1" max="1" width="9" style="527" hidden="1" customWidth="1"/>
    <col min="2" max="2" width="40.25" style="530" customWidth="1"/>
    <col min="3" max="3" width="36.125" style="526" customWidth="1"/>
    <col min="4" max="4" width="29.5" style="526" customWidth="1"/>
    <col min="5" max="5" width="40.125" style="526" customWidth="1"/>
    <col min="6" max="6" width="12.25" style="526" customWidth="1"/>
    <col min="7" max="7" width="7.5" style="526" customWidth="1"/>
    <col min="8" max="26" width="9.10833333333333" style="530" customWidth="1"/>
    <col min="27" max="249" width="8.88333333333333" style="530" customWidth="1"/>
    <col min="250" max="1017" width="8.88333333333333" style="527" customWidth="1"/>
    <col min="1018" max="16384" width="9" style="527"/>
  </cols>
  <sheetData>
    <row r="1" s="527" customFormat="1" ht="77" customHeight="1" spans="2:8">
      <c r="B1" s="531" t="s">
        <v>104</v>
      </c>
      <c r="C1" s="532"/>
      <c r="D1" s="532"/>
      <c r="E1" s="845"/>
      <c r="F1" s="846"/>
      <c r="G1" s="329" t="s">
        <v>105</v>
      </c>
      <c r="H1" s="592"/>
    </row>
    <row r="2" s="525" customFormat="1" ht="46" customHeight="1" spans="2:8">
      <c r="B2" s="847" t="s">
        <v>449</v>
      </c>
      <c r="C2" s="848"/>
      <c r="D2" s="848"/>
      <c r="E2" s="848"/>
      <c r="F2" s="849"/>
      <c r="G2" s="849"/>
      <c r="H2" s="850"/>
    </row>
    <row r="3" s="526" customFormat="1" ht="30" customHeight="1" spans="2:8">
      <c r="B3" s="851" t="s">
        <v>227</v>
      </c>
      <c r="C3" s="852" t="s">
        <v>369</v>
      </c>
      <c r="D3" s="853" t="s">
        <v>370</v>
      </c>
      <c r="E3" s="853" t="s">
        <v>371</v>
      </c>
      <c r="F3" s="854"/>
      <c r="G3" s="854"/>
      <c r="H3" s="592"/>
    </row>
    <row r="4" s="526" customFormat="1" ht="37" customHeight="1" spans="2:8">
      <c r="B4" s="855" t="s">
        <v>115</v>
      </c>
      <c r="C4" s="856">
        <v>16</v>
      </c>
      <c r="D4" s="857" t="s">
        <v>438</v>
      </c>
      <c r="E4" s="858" t="s">
        <v>450</v>
      </c>
      <c r="F4" s="859"/>
      <c r="G4" s="860"/>
      <c r="H4" s="524"/>
    </row>
    <row r="5" s="526" customFormat="1" ht="34" customHeight="1" spans="2:8">
      <c r="B5" s="861" t="s">
        <v>118</v>
      </c>
      <c r="C5" s="856">
        <v>17</v>
      </c>
      <c r="D5" s="857"/>
      <c r="E5" s="858"/>
      <c r="F5" s="859"/>
      <c r="G5" s="860"/>
      <c r="H5" s="592"/>
    </row>
    <row r="6" s="526" customFormat="1" ht="34" customHeight="1" spans="2:8">
      <c r="B6" s="861" t="s">
        <v>273</v>
      </c>
      <c r="C6" s="856">
        <v>18</v>
      </c>
      <c r="D6" s="857"/>
      <c r="E6" s="858"/>
      <c r="F6" s="859"/>
      <c r="G6" s="860"/>
      <c r="H6" s="862"/>
    </row>
    <row r="7" s="526" customFormat="1" ht="36" customHeight="1" spans="2:7">
      <c r="B7" s="861" t="s">
        <v>120</v>
      </c>
      <c r="C7" s="856">
        <v>19</v>
      </c>
      <c r="D7" s="857"/>
      <c r="E7" s="858"/>
      <c r="F7" s="859"/>
      <c r="G7" s="860"/>
    </row>
    <row r="8" s="525" customFormat="1" ht="10.95" customHeight="1" spans="2:8">
      <c r="B8" s="863"/>
      <c r="C8" s="863"/>
      <c r="D8" s="863"/>
      <c r="E8" s="863"/>
      <c r="F8" s="863"/>
      <c r="G8" s="863"/>
      <c r="H8" s="524"/>
    </row>
    <row r="9" s="526" customFormat="1" ht="34" customHeight="1" spans="2:8">
      <c r="B9" s="864" t="s">
        <v>451</v>
      </c>
      <c r="C9" s="864"/>
      <c r="D9" s="864"/>
      <c r="E9" s="864"/>
      <c r="F9" s="865"/>
      <c r="G9" s="865"/>
      <c r="H9" s="524"/>
    </row>
    <row r="10" s="526" customFormat="1" ht="24" customHeight="1" spans="2:8">
      <c r="B10" s="851" t="s">
        <v>227</v>
      </c>
      <c r="C10" s="852" t="s">
        <v>369</v>
      </c>
      <c r="D10" s="853" t="s">
        <v>370</v>
      </c>
      <c r="E10" s="853" t="s">
        <v>371</v>
      </c>
      <c r="F10" s="854"/>
      <c r="G10" s="854"/>
      <c r="H10" s="524"/>
    </row>
    <row r="11" s="526" customFormat="1" ht="31" customHeight="1" spans="2:8">
      <c r="B11" s="855" t="s">
        <v>115</v>
      </c>
      <c r="C11" s="856">
        <v>19.5</v>
      </c>
      <c r="D11" s="857" t="s">
        <v>452</v>
      </c>
      <c r="E11" s="858" t="s">
        <v>450</v>
      </c>
      <c r="F11" s="859"/>
      <c r="G11" s="860"/>
      <c r="H11" s="524"/>
    </row>
    <row r="12" s="526" customFormat="1" ht="31" customHeight="1" spans="2:8">
      <c r="B12" s="861" t="s">
        <v>118</v>
      </c>
      <c r="C12" s="856">
        <v>20.5</v>
      </c>
      <c r="D12" s="857"/>
      <c r="E12" s="858"/>
      <c r="F12" s="859"/>
      <c r="G12" s="866"/>
      <c r="H12" s="524"/>
    </row>
    <row r="13" s="526" customFormat="1" ht="31" customHeight="1" spans="2:8">
      <c r="B13" s="861" t="s">
        <v>273</v>
      </c>
      <c r="C13" s="856">
        <v>21.5</v>
      </c>
      <c r="D13" s="857"/>
      <c r="E13" s="858"/>
      <c r="F13" s="859"/>
      <c r="G13" s="866"/>
      <c r="H13" s="524"/>
    </row>
    <row r="14" s="527" customFormat="1" ht="31" customHeight="1" spans="2:8">
      <c r="B14" s="861" t="s">
        <v>120</v>
      </c>
      <c r="C14" s="856">
        <v>22.5</v>
      </c>
      <c r="D14" s="857"/>
      <c r="E14" s="858"/>
      <c r="F14" s="859"/>
      <c r="G14" s="866"/>
      <c r="H14" s="524"/>
    </row>
    <row r="15" s="526" customFormat="1" ht="33" customHeight="1" spans="2:8">
      <c r="B15" s="867" t="s">
        <v>374</v>
      </c>
      <c r="C15" s="867"/>
      <c r="D15" s="867"/>
      <c r="E15" s="867"/>
      <c r="F15" s="868"/>
      <c r="G15" s="868"/>
      <c r="H15" s="524"/>
    </row>
    <row r="16" s="526" customFormat="1" ht="33" customHeight="1" spans="2:8">
      <c r="B16" s="869" t="s">
        <v>375</v>
      </c>
      <c r="C16" s="869"/>
      <c r="D16" s="869"/>
      <c r="E16" s="869"/>
      <c r="F16" s="868"/>
      <c r="G16" s="868"/>
      <c r="H16" s="524"/>
    </row>
    <row r="17" s="526" customFormat="1" ht="12" customHeight="1" spans="2:8">
      <c r="B17" s="870"/>
      <c r="C17" s="871"/>
      <c r="D17" s="871"/>
      <c r="E17" s="871"/>
      <c r="F17" s="868"/>
      <c r="G17" s="868"/>
      <c r="H17" s="524"/>
    </row>
    <row r="18" s="526" customFormat="1" ht="103" customHeight="1" spans="2:8">
      <c r="B18" s="872" t="s">
        <v>376</v>
      </c>
      <c r="C18" s="872"/>
      <c r="D18" s="872"/>
      <c r="E18" s="872"/>
      <c r="F18" s="872"/>
      <c r="G18" s="872"/>
      <c r="H18" s="524"/>
    </row>
    <row r="19" s="526" customFormat="1" ht="21" customHeight="1" spans="2:8">
      <c r="B19" s="574" t="s">
        <v>377</v>
      </c>
      <c r="C19" s="575" t="s">
        <v>378</v>
      </c>
      <c r="D19" s="575"/>
      <c r="E19" s="575"/>
      <c r="F19" s="575"/>
      <c r="G19" s="575"/>
      <c r="H19" s="524"/>
    </row>
    <row r="20" s="528" customFormat="1" spans="2:8">
      <c r="B20" s="576" t="s">
        <v>379</v>
      </c>
      <c r="C20" s="577" t="s">
        <v>380</v>
      </c>
      <c r="D20" s="577"/>
      <c r="E20" s="577" t="s">
        <v>381</v>
      </c>
      <c r="F20" s="577"/>
      <c r="G20" s="577"/>
      <c r="H20" s="524"/>
    </row>
    <row r="21" s="529" customFormat="1" ht="30" customHeight="1" spans="2:8">
      <c r="B21" s="578"/>
      <c r="C21" s="579" t="s">
        <v>382</v>
      </c>
      <c r="D21" s="580"/>
      <c r="E21" s="579" t="s">
        <v>383</v>
      </c>
      <c r="F21" s="581"/>
      <c r="G21" s="580"/>
      <c r="H21" s="524"/>
    </row>
    <row r="22" s="529" customFormat="1" ht="32" customHeight="1" spans="2:8">
      <c r="B22" s="578"/>
      <c r="C22" s="582" t="s">
        <v>384</v>
      </c>
      <c r="D22" s="582"/>
      <c r="E22" s="583" t="s">
        <v>385</v>
      </c>
      <c r="F22" s="583"/>
      <c r="G22" s="583"/>
      <c r="H22" s="524"/>
    </row>
    <row r="23" s="529" customFormat="1" ht="23" customHeight="1" spans="2:8">
      <c r="B23" s="578"/>
      <c r="C23" s="582" t="s">
        <v>386</v>
      </c>
      <c r="D23" s="582"/>
      <c r="E23" s="583" t="s">
        <v>387</v>
      </c>
      <c r="F23" s="583"/>
      <c r="G23" s="583"/>
      <c r="H23" s="524"/>
    </row>
    <row r="24" s="527" customFormat="1" ht="30" customHeight="1" spans="2:8">
      <c r="B24" s="578"/>
      <c r="C24" s="582" t="s">
        <v>388</v>
      </c>
      <c r="D24" s="582"/>
      <c r="E24" s="583" t="s">
        <v>389</v>
      </c>
      <c r="F24" s="583"/>
      <c r="G24" s="583"/>
      <c r="H24" s="524"/>
    </row>
    <row r="25" s="527" customFormat="1" ht="15.75" customHeight="1" spans="2:8">
      <c r="B25" s="577" t="s">
        <v>153</v>
      </c>
      <c r="C25" s="577"/>
      <c r="D25" s="577"/>
      <c r="E25" s="577"/>
      <c r="F25" s="577"/>
      <c r="G25" s="577"/>
      <c r="H25" s="524"/>
    </row>
    <row r="26" s="527" customFormat="1" ht="15.75" customHeight="1" spans="2:8">
      <c r="B26" s="587" t="s">
        <v>390</v>
      </c>
      <c r="C26" s="587"/>
      <c r="D26" s="587"/>
      <c r="E26" s="587"/>
      <c r="F26" s="587"/>
      <c r="G26" s="587"/>
      <c r="H26" s="524"/>
    </row>
    <row r="27" s="527" customFormat="1" ht="37" customHeight="1" spans="2:8">
      <c r="B27" s="588" t="s">
        <v>391</v>
      </c>
      <c r="C27" s="589" t="s">
        <v>392</v>
      </c>
      <c r="D27" s="589"/>
      <c r="E27" s="589"/>
      <c r="F27" s="589"/>
      <c r="G27" s="589"/>
      <c r="H27" s="524"/>
    </row>
    <row r="28" s="527" customFormat="1" ht="15.75" customHeight="1" spans="2:8">
      <c r="B28" s="577" t="s">
        <v>393</v>
      </c>
      <c r="C28" s="577"/>
      <c r="D28" s="577"/>
      <c r="E28" s="577"/>
      <c r="F28" s="577"/>
      <c r="G28" s="577"/>
      <c r="H28" s="524"/>
    </row>
    <row r="29" s="527" customFormat="1" ht="30" customHeight="1" spans="2:8">
      <c r="B29" s="589" t="s">
        <v>394</v>
      </c>
      <c r="C29" s="589"/>
      <c r="D29" s="589"/>
      <c r="E29" s="589"/>
      <c r="F29" s="589"/>
      <c r="G29" s="589"/>
      <c r="H29" s="524"/>
    </row>
    <row r="30" s="527" customFormat="1" ht="15.75" customHeight="1" spans="2:7">
      <c r="B30" s="873" t="s">
        <v>223</v>
      </c>
      <c r="C30" s="873"/>
      <c r="D30" s="873"/>
      <c r="E30" s="873"/>
      <c r="F30" s="873"/>
      <c r="G30" s="873"/>
    </row>
    <row r="31" s="527" customFormat="1" ht="15.75" customHeight="1"/>
    <row r="32" s="527" customFormat="1" ht="15.75" customHeight="1"/>
    <row r="33" s="527" customFormat="1" ht="15.75" customHeight="1"/>
    <row r="34" s="527" customFormat="1" ht="15.75" customHeight="1"/>
    <row r="35" s="527" customFormat="1" ht="15.75" customHeight="1"/>
    <row r="36" s="527" customFormat="1" ht="15.75" customHeight="1"/>
    <row r="37" s="527" customFormat="1" ht="15.75" customHeight="1"/>
    <row r="38" s="527" customFormat="1" ht="15.75" customHeight="1"/>
    <row r="39" s="527" customFormat="1" ht="15.75" customHeight="1"/>
    <row r="40" s="527" customFormat="1" ht="15.75" customHeight="1"/>
    <row r="41" s="527" customFormat="1" ht="15.75" customHeight="1"/>
    <row r="42" s="527" customFormat="1" ht="15.75" customHeight="1"/>
    <row r="43" s="527" customFormat="1" ht="15.75" customHeight="1"/>
    <row r="44" s="527" customFormat="1" ht="15.75" customHeight="1"/>
    <row r="45" s="527" customFormat="1" ht="15.75" customHeight="1"/>
    <row r="46" s="527" customFormat="1" ht="15.75" customHeight="1"/>
    <row r="47" s="527" customFormat="1" ht="15.75" customHeight="1"/>
    <row r="48" s="527" customFormat="1" ht="15.75" customHeight="1"/>
    <row r="49" s="527" customFormat="1" ht="15.75" customHeight="1"/>
  </sheetData>
  <mergeCells count="33">
    <mergeCell ref="B1:E1"/>
    <mergeCell ref="B2:E2"/>
    <mergeCell ref="B8:G8"/>
    <mergeCell ref="B9:E9"/>
    <mergeCell ref="B15:E15"/>
    <mergeCell ref="B16:E16"/>
    <mergeCell ref="B18:G18"/>
    <mergeCell ref="C19:G19"/>
    <mergeCell ref="C20:D20"/>
    <mergeCell ref="E20:G20"/>
    <mergeCell ref="C21:D21"/>
    <mergeCell ref="E21:G21"/>
    <mergeCell ref="C22:D22"/>
    <mergeCell ref="E22:G22"/>
    <mergeCell ref="C23:D23"/>
    <mergeCell ref="E23:G23"/>
    <mergeCell ref="C24:D24"/>
    <mergeCell ref="E24:G24"/>
    <mergeCell ref="B25:G25"/>
    <mergeCell ref="B26:G26"/>
    <mergeCell ref="C27:G27"/>
    <mergeCell ref="B28:G28"/>
    <mergeCell ref="B29:G29"/>
    <mergeCell ref="B30:G30"/>
    <mergeCell ref="B20:B24"/>
    <mergeCell ref="D4:D7"/>
    <mergeCell ref="D11:D14"/>
    <mergeCell ref="E4:E7"/>
    <mergeCell ref="E11:E14"/>
    <mergeCell ref="F4:F7"/>
    <mergeCell ref="F11:F14"/>
    <mergeCell ref="G4:G7"/>
    <mergeCell ref="G11:G14"/>
  </mergeCells>
  <hyperlinks>
    <hyperlink ref="G1" location="目录!A1" display="返回总目录"/>
  </hyperlinks>
  <pageMargins left="0.75" right="0.75" top="1" bottom="1" header="0.5" footer="0.5"/>
  <pageSetup paperSize="9" orientation="portrait"/>
  <headerFooter/>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B1:K72"/>
  <sheetViews>
    <sheetView showGridLines="0" topLeftCell="B1" workbookViewId="0">
      <selection activeCell="J1" sqref="J1"/>
    </sheetView>
  </sheetViews>
  <sheetFormatPr defaultColWidth="9" defaultRowHeight="14.25"/>
  <cols>
    <col min="1" max="1" width="9" hidden="1" customWidth="1"/>
    <col min="2" max="2" width="5.88333333333333" style="1" customWidth="1"/>
    <col min="3" max="3" width="38.625" style="1" customWidth="1"/>
    <col min="4" max="4" width="20.25" style="1" customWidth="1"/>
    <col min="5" max="5" width="23.75" style="1" customWidth="1"/>
    <col min="6" max="6" width="22.25" style="1" customWidth="1"/>
    <col min="7" max="7" width="23.375" style="1" customWidth="1"/>
    <col min="8" max="8" width="58.5" style="1" customWidth="1"/>
    <col min="9" max="9" width="7.75" style="1" customWidth="1"/>
    <col min="10" max="10" width="23.6666666666667" style="1" customWidth="1"/>
    <col min="11" max="11" width="18.6666666666667" style="1" customWidth="1"/>
    <col min="12" max="16384" width="9" style="1"/>
  </cols>
  <sheetData>
    <row r="1" s="1" customFormat="1" ht="72" customHeight="1" spans="2:10">
      <c r="B1" s="658" t="s">
        <v>104</v>
      </c>
      <c r="C1" s="659"/>
      <c r="D1" s="659"/>
      <c r="E1" s="659"/>
      <c r="F1" s="659"/>
      <c r="G1" s="659"/>
      <c r="H1" s="659"/>
      <c r="J1" s="329" t="s">
        <v>105</v>
      </c>
    </row>
    <row r="2" ht="25.05" customHeight="1" spans="2:10">
      <c r="B2" s="784" t="s">
        <v>453</v>
      </c>
      <c r="C2" s="785" t="s">
        <v>454</v>
      </c>
      <c r="D2" s="785"/>
      <c r="E2" s="785"/>
      <c r="F2" s="785"/>
      <c r="G2" s="785"/>
      <c r="H2" s="785"/>
      <c r="I2" s="832"/>
      <c r="J2" s="329" t="s">
        <v>106</v>
      </c>
    </row>
    <row r="3" ht="27" customHeight="1" spans="2:10">
      <c r="B3" s="784"/>
      <c r="C3" s="786" t="s">
        <v>455</v>
      </c>
      <c r="D3" s="787" t="s">
        <v>414</v>
      </c>
      <c r="E3" s="786" t="s">
        <v>110</v>
      </c>
      <c r="F3" s="786" t="s">
        <v>111</v>
      </c>
      <c r="G3" s="788" t="s">
        <v>456</v>
      </c>
      <c r="H3" s="788"/>
      <c r="I3" s="833"/>
      <c r="J3" s="451" t="s">
        <v>108</v>
      </c>
    </row>
    <row r="4" ht="30" customHeight="1" spans="2:10">
      <c r="B4" s="784"/>
      <c r="C4" s="789" t="s">
        <v>115</v>
      </c>
      <c r="D4" s="790">
        <v>19</v>
      </c>
      <c r="E4" s="790">
        <v>14</v>
      </c>
      <c r="F4" s="790">
        <v>11</v>
      </c>
      <c r="G4" s="791" t="s">
        <v>457</v>
      </c>
      <c r="H4" s="791"/>
      <c r="I4" s="834"/>
      <c r="J4" s="329" t="s">
        <v>114</v>
      </c>
    </row>
    <row r="5" ht="30" customHeight="1" spans="2:10">
      <c r="B5" s="784"/>
      <c r="C5" s="789" t="s">
        <v>118</v>
      </c>
      <c r="D5" s="790">
        <v>20</v>
      </c>
      <c r="E5" s="790">
        <v>15</v>
      </c>
      <c r="F5" s="790">
        <v>12</v>
      </c>
      <c r="G5" s="791"/>
      <c r="H5" s="791"/>
      <c r="I5" s="834"/>
      <c r="J5" s="329"/>
    </row>
    <row r="6" ht="30" customHeight="1" spans="2:10">
      <c r="B6" s="784"/>
      <c r="C6" s="789" t="s">
        <v>273</v>
      </c>
      <c r="D6" s="790">
        <v>21</v>
      </c>
      <c r="E6" s="790">
        <v>16</v>
      </c>
      <c r="F6" s="790">
        <v>13</v>
      </c>
      <c r="G6" s="791"/>
      <c r="H6" s="791"/>
      <c r="I6" s="834"/>
      <c r="J6" s="329" t="s">
        <v>117</v>
      </c>
    </row>
    <row r="7" ht="30" customHeight="1" spans="2:10">
      <c r="B7" s="784"/>
      <c r="C7" s="792" t="s">
        <v>120</v>
      </c>
      <c r="D7" s="790">
        <v>22</v>
      </c>
      <c r="E7" s="790">
        <v>17</v>
      </c>
      <c r="F7" s="790">
        <v>14</v>
      </c>
      <c r="G7" s="791"/>
      <c r="H7" s="791"/>
      <c r="I7" s="834"/>
      <c r="J7" s="835" t="s">
        <v>236</v>
      </c>
    </row>
    <row r="8" ht="24" customHeight="1" spans="2:11">
      <c r="B8" s="784"/>
      <c r="C8" s="793" t="s">
        <v>458</v>
      </c>
      <c r="D8" s="793"/>
      <c r="E8" s="793"/>
      <c r="F8" s="793"/>
      <c r="G8" s="793"/>
      <c r="H8" s="793"/>
      <c r="I8" s="836"/>
      <c r="K8" s="837"/>
    </row>
    <row r="9" ht="24" customHeight="1" spans="2:10">
      <c r="B9" s="784"/>
      <c r="C9" s="794" t="s">
        <v>459</v>
      </c>
      <c r="D9" s="794"/>
      <c r="E9" s="794"/>
      <c r="F9" s="794"/>
      <c r="G9" s="794"/>
      <c r="H9" s="794"/>
      <c r="I9" s="838"/>
      <c r="J9" s="838"/>
    </row>
    <row r="10" ht="25.95" customHeight="1" spans="2:10">
      <c r="B10" s="784"/>
      <c r="C10" s="785" t="s">
        <v>460</v>
      </c>
      <c r="D10" s="785"/>
      <c r="E10" s="785"/>
      <c r="F10" s="785"/>
      <c r="G10" s="795"/>
      <c r="H10" s="795"/>
      <c r="I10" s="832"/>
      <c r="J10" s="839"/>
    </row>
    <row r="11" s="1" customFormat="1" ht="21.9" customHeight="1" spans="2:10">
      <c r="B11" s="784"/>
      <c r="C11" s="787" t="s">
        <v>461</v>
      </c>
      <c r="D11" s="796" t="s">
        <v>462</v>
      </c>
      <c r="E11" s="797" t="s">
        <v>364</v>
      </c>
      <c r="F11" s="797" t="s">
        <v>463</v>
      </c>
      <c r="G11" s="798" t="s">
        <v>456</v>
      </c>
      <c r="H11" s="798"/>
      <c r="I11" s="833"/>
      <c r="J11" s="840"/>
    </row>
    <row r="12" s="1" customFormat="1" ht="30" customHeight="1" spans="2:10">
      <c r="B12" s="784"/>
      <c r="C12" s="789" t="s">
        <v>115</v>
      </c>
      <c r="D12" s="790">
        <v>10.5</v>
      </c>
      <c r="E12" s="790">
        <v>9.5</v>
      </c>
      <c r="F12" s="790">
        <v>9.5</v>
      </c>
      <c r="G12" s="791" t="s">
        <v>464</v>
      </c>
      <c r="H12" s="791"/>
      <c r="I12" s="834"/>
      <c r="J12" s="840"/>
    </row>
    <row r="13" s="1" customFormat="1" ht="30" customHeight="1" spans="2:10">
      <c r="B13" s="784"/>
      <c r="C13" s="789" t="s">
        <v>118</v>
      </c>
      <c r="D13" s="790">
        <v>11.5</v>
      </c>
      <c r="E13" s="790">
        <v>10.5</v>
      </c>
      <c r="F13" s="790">
        <v>10.5</v>
      </c>
      <c r="G13" s="791"/>
      <c r="H13" s="791"/>
      <c r="I13" s="834"/>
      <c r="J13" s="840"/>
    </row>
    <row r="14" s="1" customFormat="1" ht="30" customHeight="1" spans="2:10">
      <c r="B14" s="784"/>
      <c r="C14" s="789" t="s">
        <v>273</v>
      </c>
      <c r="D14" s="790">
        <v>12.5</v>
      </c>
      <c r="E14" s="790">
        <v>11.5</v>
      </c>
      <c r="F14" s="790">
        <v>11.5</v>
      </c>
      <c r="G14" s="791"/>
      <c r="H14" s="791"/>
      <c r="I14" s="834"/>
      <c r="J14" s="840"/>
    </row>
    <row r="15" s="1" customFormat="1" ht="30" customHeight="1" spans="2:10">
      <c r="B15" s="784"/>
      <c r="C15" s="792" t="s">
        <v>120</v>
      </c>
      <c r="D15" s="790">
        <v>14</v>
      </c>
      <c r="E15" s="790">
        <v>13</v>
      </c>
      <c r="F15" s="790">
        <v>13</v>
      </c>
      <c r="G15" s="791"/>
      <c r="H15" s="791"/>
      <c r="I15" s="834"/>
      <c r="J15" s="840"/>
    </row>
    <row r="16" s="1" customFormat="1" ht="30" customHeight="1" spans="2:10">
      <c r="B16" s="784"/>
      <c r="C16" s="799" t="s">
        <v>465</v>
      </c>
      <c r="D16" s="799"/>
      <c r="E16" s="799"/>
      <c r="F16" s="799"/>
      <c r="G16" s="793"/>
      <c r="H16" s="793"/>
      <c r="I16" s="836"/>
      <c r="J16" s="836"/>
    </row>
    <row r="17" s="1" customFormat="1" ht="6" customHeight="1" spans="2:10">
      <c r="B17" s="800"/>
      <c r="C17" s="800"/>
      <c r="D17" s="800"/>
      <c r="E17" s="800"/>
      <c r="F17" s="800"/>
      <c r="G17" s="800"/>
      <c r="H17" s="800"/>
      <c r="I17" s="800"/>
      <c r="J17" s="800"/>
    </row>
    <row r="18" s="1" customFormat="1" ht="25.05" customHeight="1" spans="2:11">
      <c r="B18" s="801" t="s">
        <v>466</v>
      </c>
      <c r="C18" s="802" t="s">
        <v>467</v>
      </c>
      <c r="D18" s="803"/>
      <c r="E18" s="803"/>
      <c r="F18" s="803"/>
      <c r="G18" s="804"/>
      <c r="H18" s="805"/>
      <c r="I18" s="832"/>
      <c r="J18" s="839"/>
      <c r="K18" s="322"/>
    </row>
    <row r="19" ht="27" customHeight="1" spans="2:10">
      <c r="B19" s="801"/>
      <c r="C19" s="806" t="s">
        <v>455</v>
      </c>
      <c r="D19" s="807" t="s">
        <v>414</v>
      </c>
      <c r="E19" s="806" t="s">
        <v>110</v>
      </c>
      <c r="F19" s="806" t="s">
        <v>111</v>
      </c>
      <c r="G19" s="808" t="s">
        <v>456</v>
      </c>
      <c r="H19" s="808"/>
      <c r="I19" s="833"/>
      <c r="J19" s="840"/>
    </row>
    <row r="20" ht="30" customHeight="1" spans="2:10">
      <c r="B20" s="801"/>
      <c r="C20" s="809" t="s">
        <v>115</v>
      </c>
      <c r="D20" s="810">
        <v>21</v>
      </c>
      <c r="E20" s="811">
        <v>16</v>
      </c>
      <c r="F20" s="811">
        <v>13</v>
      </c>
      <c r="G20" s="812" t="s">
        <v>468</v>
      </c>
      <c r="H20" s="812"/>
      <c r="I20" s="834"/>
      <c r="J20" s="840"/>
    </row>
    <row r="21" ht="30" customHeight="1" spans="2:10">
      <c r="B21" s="801"/>
      <c r="C21" s="809" t="s">
        <v>118</v>
      </c>
      <c r="D21" s="810">
        <v>22</v>
      </c>
      <c r="E21" s="811">
        <v>17</v>
      </c>
      <c r="F21" s="811">
        <v>14</v>
      </c>
      <c r="G21" s="812"/>
      <c r="H21" s="812"/>
      <c r="I21" s="834"/>
      <c r="J21" s="840"/>
    </row>
    <row r="22" ht="30" customHeight="1" spans="2:10">
      <c r="B22" s="801"/>
      <c r="C22" s="809" t="s">
        <v>273</v>
      </c>
      <c r="D22" s="810">
        <v>23</v>
      </c>
      <c r="E22" s="811">
        <v>18</v>
      </c>
      <c r="F22" s="811">
        <v>15</v>
      </c>
      <c r="G22" s="812"/>
      <c r="H22" s="812"/>
      <c r="I22" s="834"/>
      <c r="J22" s="840"/>
    </row>
    <row r="23" ht="30" customHeight="1" spans="2:10">
      <c r="B23" s="801"/>
      <c r="C23" s="809" t="s">
        <v>120</v>
      </c>
      <c r="D23" s="810">
        <v>24</v>
      </c>
      <c r="E23" s="811">
        <v>19</v>
      </c>
      <c r="F23" s="811">
        <v>16</v>
      </c>
      <c r="G23" s="812"/>
      <c r="H23" s="812"/>
      <c r="I23" s="834"/>
      <c r="J23" s="840"/>
    </row>
    <row r="24" ht="24" customHeight="1" spans="2:10">
      <c r="B24" s="801"/>
      <c r="C24" s="813" t="s">
        <v>458</v>
      </c>
      <c r="D24" s="813"/>
      <c r="E24" s="813"/>
      <c r="F24" s="813"/>
      <c r="G24" s="814"/>
      <c r="H24" s="814"/>
      <c r="I24" s="836"/>
      <c r="J24" s="836"/>
    </row>
    <row r="25" ht="19.95" customHeight="1" spans="2:10">
      <c r="B25" s="801"/>
      <c r="C25" s="815" t="s">
        <v>469</v>
      </c>
      <c r="D25" s="815"/>
      <c r="E25" s="815"/>
      <c r="F25" s="815"/>
      <c r="G25" s="815"/>
      <c r="H25" s="815"/>
      <c r="I25" s="838"/>
      <c r="J25" s="838"/>
    </row>
    <row r="26" ht="25.95" customHeight="1" spans="2:10">
      <c r="B26" s="801"/>
      <c r="C26" s="802" t="s">
        <v>470</v>
      </c>
      <c r="D26" s="803"/>
      <c r="E26" s="803"/>
      <c r="F26" s="803"/>
      <c r="G26" s="804"/>
      <c r="H26" s="805"/>
      <c r="I26" s="832"/>
      <c r="J26" s="839"/>
    </row>
    <row r="27" s="1" customFormat="1" ht="21.9" customHeight="1" spans="2:10">
      <c r="B27" s="801"/>
      <c r="C27" s="807" t="s">
        <v>461</v>
      </c>
      <c r="D27" s="816" t="s">
        <v>462</v>
      </c>
      <c r="E27" s="817" t="s">
        <v>364</v>
      </c>
      <c r="F27" s="817" t="s">
        <v>463</v>
      </c>
      <c r="G27" s="808" t="s">
        <v>456</v>
      </c>
      <c r="H27" s="808"/>
      <c r="I27" s="833"/>
      <c r="J27" s="840"/>
    </row>
    <row r="28" s="1" customFormat="1" ht="30" customHeight="1" spans="2:10">
      <c r="B28" s="801"/>
      <c r="C28" s="809" t="s">
        <v>115</v>
      </c>
      <c r="D28" s="811">
        <v>13.5</v>
      </c>
      <c r="E28" s="811">
        <v>12.5</v>
      </c>
      <c r="F28" s="811">
        <v>12.5</v>
      </c>
      <c r="G28" s="818" t="s">
        <v>471</v>
      </c>
      <c r="H28" s="819"/>
      <c r="I28" s="834"/>
      <c r="J28" s="840"/>
    </row>
    <row r="29" s="1" customFormat="1" ht="30" customHeight="1" spans="2:10">
      <c r="B29" s="801"/>
      <c r="C29" s="809" t="s">
        <v>118</v>
      </c>
      <c r="D29" s="811">
        <v>14.5</v>
      </c>
      <c r="E29" s="811">
        <v>13.5</v>
      </c>
      <c r="F29" s="811">
        <v>13.5</v>
      </c>
      <c r="G29" s="818"/>
      <c r="H29" s="819"/>
      <c r="I29" s="834"/>
      <c r="J29" s="840"/>
    </row>
    <row r="30" s="1" customFormat="1" ht="30" customHeight="1" spans="2:10">
      <c r="B30" s="801"/>
      <c r="C30" s="809" t="s">
        <v>273</v>
      </c>
      <c r="D30" s="811">
        <v>15.5</v>
      </c>
      <c r="E30" s="811">
        <v>14.5</v>
      </c>
      <c r="F30" s="811">
        <v>14.5</v>
      </c>
      <c r="G30" s="818"/>
      <c r="H30" s="819"/>
      <c r="I30" s="834"/>
      <c r="J30" s="840"/>
    </row>
    <row r="31" s="1" customFormat="1" ht="30" customHeight="1" spans="2:10">
      <c r="B31" s="801"/>
      <c r="C31" s="820" t="s">
        <v>120</v>
      </c>
      <c r="D31" s="811">
        <v>16.5</v>
      </c>
      <c r="E31" s="811">
        <v>15.5</v>
      </c>
      <c r="F31" s="811">
        <v>15.5</v>
      </c>
      <c r="G31" s="818"/>
      <c r="H31" s="819"/>
      <c r="I31" s="834"/>
      <c r="J31" s="840"/>
    </row>
    <row r="32" s="1" customFormat="1" ht="34" customHeight="1" spans="2:10">
      <c r="B32" s="801"/>
      <c r="C32" s="813" t="s">
        <v>465</v>
      </c>
      <c r="D32" s="813"/>
      <c r="E32" s="813"/>
      <c r="F32" s="813"/>
      <c r="G32" s="813"/>
      <c r="H32" s="813"/>
      <c r="I32" s="836"/>
      <c r="J32" s="836"/>
    </row>
    <row r="33" ht="24.9" customHeight="1" spans="2:10">
      <c r="B33" s="821" t="s">
        <v>472</v>
      </c>
      <c r="C33" s="821"/>
      <c r="D33" s="821"/>
      <c r="E33" s="821"/>
      <c r="F33" s="821"/>
      <c r="G33" s="821"/>
      <c r="H33" s="821"/>
      <c r="I33" s="841"/>
      <c r="J33" s="841"/>
    </row>
    <row r="34" ht="18.75" spans="2:10">
      <c r="B34" s="822" t="s">
        <v>473</v>
      </c>
      <c r="C34" s="822"/>
      <c r="D34" s="822"/>
      <c r="E34" s="822"/>
      <c r="F34" s="822"/>
      <c r="G34" s="822"/>
      <c r="H34" s="822"/>
      <c r="I34" s="842"/>
      <c r="J34" s="842"/>
    </row>
    <row r="35" ht="24.9" customHeight="1" spans="2:10">
      <c r="B35" s="823" t="s">
        <v>474</v>
      </c>
      <c r="C35" s="823"/>
      <c r="D35" s="823"/>
      <c r="E35" s="823"/>
      <c r="F35" s="823"/>
      <c r="G35" s="823"/>
      <c r="H35" s="823"/>
      <c r="I35" s="843"/>
      <c r="J35" s="843"/>
    </row>
    <row r="36" ht="18.75" spans="2:10">
      <c r="B36" s="824" t="s">
        <v>475</v>
      </c>
      <c r="C36" s="824"/>
      <c r="D36" s="824"/>
      <c r="E36" s="824"/>
      <c r="F36" s="824"/>
      <c r="G36" s="824"/>
      <c r="H36" s="824"/>
      <c r="I36" s="844"/>
      <c r="J36" s="844"/>
    </row>
    <row r="37" ht="40.95" customHeight="1" spans="2:10">
      <c r="B37" s="825" t="s">
        <v>476</v>
      </c>
      <c r="C37" s="825"/>
      <c r="D37" s="825"/>
      <c r="E37" s="825"/>
      <c r="F37" s="825"/>
      <c r="G37" s="825"/>
      <c r="H37" s="825"/>
      <c r="I37" s="825"/>
      <c r="J37" s="825"/>
    </row>
    <row r="38" ht="25.05" customHeight="1" spans="2:10">
      <c r="B38" s="826" t="s">
        <v>477</v>
      </c>
      <c r="C38" s="826"/>
      <c r="D38" s="826"/>
      <c r="E38" s="826"/>
      <c r="F38" s="826"/>
      <c r="G38" s="826"/>
      <c r="H38" s="826"/>
      <c r="I38" s="826"/>
      <c r="J38" s="826"/>
    </row>
    <row r="39" ht="18.75" spans="2:10">
      <c r="B39" s="827" t="s">
        <v>130</v>
      </c>
      <c r="C39" s="827"/>
      <c r="D39" s="827"/>
      <c r="E39" s="827"/>
      <c r="F39" s="827"/>
      <c r="G39" s="827"/>
      <c r="H39" s="827"/>
      <c r="I39" s="827"/>
      <c r="J39" s="827"/>
    </row>
    <row r="40" ht="17.25" spans="2:10">
      <c r="B40" s="828" t="s">
        <v>131</v>
      </c>
      <c r="C40" s="828"/>
      <c r="D40" s="828"/>
      <c r="E40" s="828"/>
      <c r="F40" s="828"/>
      <c r="G40" s="828"/>
      <c r="H40" s="828"/>
      <c r="I40" s="828"/>
      <c r="J40" s="828"/>
    </row>
    <row r="41" ht="17.25" spans="2:10">
      <c r="B41" s="828" t="s">
        <v>132</v>
      </c>
      <c r="C41" s="828"/>
      <c r="D41" s="828"/>
      <c r="E41" s="828"/>
      <c r="F41" s="828"/>
      <c r="G41" s="828"/>
      <c r="H41" s="828"/>
      <c r="I41" s="828"/>
      <c r="J41" s="828"/>
    </row>
    <row r="42" ht="16.5" spans="2:10">
      <c r="B42" s="829" t="s">
        <v>133</v>
      </c>
      <c r="C42" s="829"/>
      <c r="D42" s="829"/>
      <c r="E42" s="829"/>
      <c r="F42" s="829"/>
      <c r="G42" s="829"/>
      <c r="H42" s="829"/>
      <c r="I42" s="829"/>
      <c r="J42" s="829"/>
    </row>
    <row r="43" ht="16.5" spans="2:10">
      <c r="B43" s="829" t="s">
        <v>134</v>
      </c>
      <c r="C43" s="829"/>
      <c r="D43" s="829"/>
      <c r="E43" s="829"/>
      <c r="F43" s="829"/>
      <c r="G43" s="829"/>
      <c r="H43" s="829"/>
      <c r="I43" s="829"/>
      <c r="J43" s="829"/>
    </row>
    <row r="44" ht="16.5" spans="2:10">
      <c r="B44" s="829" t="s">
        <v>277</v>
      </c>
      <c r="C44" s="829"/>
      <c r="D44" s="829"/>
      <c r="E44" s="829"/>
      <c r="F44" s="829"/>
      <c r="G44" s="829"/>
      <c r="H44" s="829"/>
      <c r="I44" s="829"/>
      <c r="J44" s="829"/>
    </row>
    <row r="45" ht="16.5" spans="2:10">
      <c r="B45" s="829" t="s">
        <v>136</v>
      </c>
      <c r="C45" s="829"/>
      <c r="D45" s="829"/>
      <c r="E45" s="829"/>
      <c r="F45" s="829"/>
      <c r="G45" s="829"/>
      <c r="H45" s="829"/>
      <c r="I45" s="829"/>
      <c r="J45" s="829"/>
    </row>
    <row r="46" ht="17.25" spans="2:10">
      <c r="B46" s="828" t="s">
        <v>137</v>
      </c>
      <c r="C46" s="828"/>
      <c r="D46" s="828"/>
      <c r="E46" s="828"/>
      <c r="F46" s="828"/>
      <c r="G46" s="828"/>
      <c r="H46" s="828"/>
      <c r="I46" s="828"/>
      <c r="J46" s="828"/>
    </row>
    <row r="47" ht="16.5" spans="2:10">
      <c r="B47" s="829" t="s">
        <v>138</v>
      </c>
      <c r="C47" s="829"/>
      <c r="D47" s="829"/>
      <c r="E47" s="829"/>
      <c r="F47" s="829"/>
      <c r="G47" s="829"/>
      <c r="H47" s="829"/>
      <c r="I47" s="829"/>
      <c r="J47" s="829"/>
    </row>
    <row r="48" ht="16.5" spans="2:10">
      <c r="B48" s="829" t="s">
        <v>139</v>
      </c>
      <c r="C48" s="829"/>
      <c r="D48" s="829"/>
      <c r="E48" s="829"/>
      <c r="F48" s="829"/>
      <c r="G48" s="829"/>
      <c r="H48" s="829"/>
      <c r="I48" s="829"/>
      <c r="J48" s="829"/>
    </row>
    <row r="49" ht="16.5" spans="2:10">
      <c r="B49" s="829" t="s">
        <v>140</v>
      </c>
      <c r="C49" s="829"/>
      <c r="D49" s="829"/>
      <c r="E49" s="829"/>
      <c r="F49" s="829"/>
      <c r="G49" s="829"/>
      <c r="H49" s="829"/>
      <c r="I49" s="829"/>
      <c r="J49" s="829"/>
    </row>
    <row r="50" ht="17.25" spans="2:10">
      <c r="B50" s="828" t="s">
        <v>141</v>
      </c>
      <c r="C50" s="828"/>
      <c r="D50" s="828"/>
      <c r="E50" s="828"/>
      <c r="F50" s="828"/>
      <c r="G50" s="828"/>
      <c r="H50" s="828"/>
      <c r="I50" s="828"/>
      <c r="J50" s="828"/>
    </row>
    <row r="51" ht="37.95" customHeight="1" spans="2:10">
      <c r="B51" s="829" t="s">
        <v>246</v>
      </c>
      <c r="C51" s="829"/>
      <c r="D51" s="829"/>
      <c r="E51" s="829"/>
      <c r="F51" s="829"/>
      <c r="G51" s="829"/>
      <c r="H51" s="829"/>
      <c r="I51" s="829"/>
      <c r="J51" s="829"/>
    </row>
    <row r="52" ht="17.25" spans="2:10">
      <c r="B52" s="828" t="s">
        <v>478</v>
      </c>
      <c r="C52" s="828"/>
      <c r="D52" s="828"/>
      <c r="E52" s="828"/>
      <c r="F52" s="828"/>
      <c r="G52" s="828"/>
      <c r="H52" s="828"/>
      <c r="I52" s="828"/>
      <c r="J52" s="828"/>
    </row>
    <row r="53" ht="13.5" spans="2:10">
      <c r="B53" s="112" t="s">
        <v>479</v>
      </c>
      <c r="C53" s="112"/>
      <c r="D53" s="112"/>
      <c r="E53" s="112"/>
      <c r="F53" s="112"/>
      <c r="G53" s="112"/>
      <c r="H53" s="112"/>
      <c r="I53" s="112"/>
      <c r="J53" s="112"/>
    </row>
    <row r="54" ht="13.5" spans="2:10">
      <c r="B54" s="112" t="s">
        <v>480</v>
      </c>
      <c r="C54" s="112"/>
      <c r="D54" s="112"/>
      <c r="E54" s="112"/>
      <c r="F54" s="112"/>
      <c r="G54" s="112"/>
      <c r="H54" s="112"/>
      <c r="I54" s="112"/>
      <c r="J54" s="112"/>
    </row>
    <row r="55" ht="13.5" spans="2:10">
      <c r="B55" s="112" t="s">
        <v>481</v>
      </c>
      <c r="C55" s="112"/>
      <c r="D55" s="112"/>
      <c r="E55" s="112"/>
      <c r="F55" s="112"/>
      <c r="G55" s="112"/>
      <c r="H55" s="112"/>
      <c r="I55" s="112"/>
      <c r="J55" s="112"/>
    </row>
    <row r="56" ht="13.5" spans="2:10">
      <c r="B56" s="112" t="s">
        <v>482</v>
      </c>
      <c r="C56" s="112"/>
      <c r="D56" s="112"/>
      <c r="E56" s="112"/>
      <c r="F56" s="112"/>
      <c r="G56" s="112"/>
      <c r="H56" s="112"/>
      <c r="I56" s="112"/>
      <c r="J56" s="112"/>
    </row>
    <row r="57" ht="22.5" spans="2:10">
      <c r="B57" s="830" t="s">
        <v>483</v>
      </c>
      <c r="C57" s="830"/>
      <c r="D57" s="830"/>
      <c r="E57" s="830"/>
      <c r="F57" s="830"/>
      <c r="G57" s="830"/>
      <c r="H57" s="830"/>
      <c r="I57" s="830"/>
      <c r="J57" s="830"/>
    </row>
    <row r="58" ht="13.5" spans="2:10">
      <c r="B58" s="831" t="s">
        <v>484</v>
      </c>
      <c r="C58" s="831"/>
      <c r="D58" s="831"/>
      <c r="E58" s="831"/>
      <c r="F58" s="831"/>
      <c r="G58" s="831"/>
      <c r="H58" s="831"/>
      <c r="I58" s="831"/>
      <c r="J58" s="831"/>
    </row>
    <row r="59" ht="13.5" spans="2:10">
      <c r="B59" s="831" t="s">
        <v>280</v>
      </c>
      <c r="C59" s="831"/>
      <c r="D59" s="831"/>
      <c r="E59" s="831"/>
      <c r="F59" s="831"/>
      <c r="G59" s="831"/>
      <c r="H59" s="831"/>
      <c r="I59" s="831"/>
      <c r="J59" s="831"/>
    </row>
    <row r="60" ht="13.5" spans="2:10">
      <c r="B60" s="831" t="s">
        <v>281</v>
      </c>
      <c r="C60" s="831"/>
      <c r="D60" s="831"/>
      <c r="E60" s="831"/>
      <c r="F60" s="831"/>
      <c r="G60" s="831"/>
      <c r="H60" s="831"/>
      <c r="I60" s="831"/>
      <c r="J60" s="831"/>
    </row>
    <row r="61" ht="13.5" spans="2:10">
      <c r="B61" s="831" t="s">
        <v>282</v>
      </c>
      <c r="C61" s="831"/>
      <c r="D61" s="831"/>
      <c r="E61" s="831"/>
      <c r="F61" s="831"/>
      <c r="G61" s="831"/>
      <c r="H61" s="831"/>
      <c r="I61" s="831"/>
      <c r="J61" s="831"/>
    </row>
    <row r="62" ht="13.5" spans="2:10">
      <c r="B62" s="831" t="s">
        <v>283</v>
      </c>
      <c r="C62" s="831"/>
      <c r="D62" s="831"/>
      <c r="E62" s="831"/>
      <c r="F62" s="831"/>
      <c r="G62" s="831"/>
      <c r="H62" s="831"/>
      <c r="I62" s="831"/>
      <c r="J62" s="831"/>
    </row>
    <row r="63" ht="13.5" spans="2:10">
      <c r="B63" s="831" t="s">
        <v>284</v>
      </c>
      <c r="C63" s="831"/>
      <c r="D63" s="831"/>
      <c r="E63" s="831"/>
      <c r="F63" s="831"/>
      <c r="G63" s="831"/>
      <c r="H63" s="831"/>
      <c r="I63" s="831"/>
      <c r="J63" s="831"/>
    </row>
    <row r="64" ht="13.5" spans="2:10">
      <c r="B64" s="831" t="s">
        <v>285</v>
      </c>
      <c r="C64" s="831"/>
      <c r="D64" s="831"/>
      <c r="E64" s="831"/>
      <c r="F64" s="831"/>
      <c r="G64" s="831"/>
      <c r="H64" s="831"/>
      <c r="I64" s="831"/>
      <c r="J64" s="831"/>
    </row>
    <row r="65" ht="13.5" spans="2:10">
      <c r="B65" s="831" t="s">
        <v>286</v>
      </c>
      <c r="C65" s="831"/>
      <c r="D65" s="831"/>
      <c r="E65" s="831"/>
      <c r="F65" s="831"/>
      <c r="G65" s="831"/>
      <c r="H65" s="831"/>
      <c r="I65" s="831"/>
      <c r="J65" s="831"/>
    </row>
    <row r="66" ht="13.5" spans="2:10">
      <c r="B66" s="831" t="s">
        <v>287</v>
      </c>
      <c r="C66" s="831"/>
      <c r="D66" s="831"/>
      <c r="E66" s="831"/>
      <c r="F66" s="831"/>
      <c r="G66" s="831"/>
      <c r="H66" s="831"/>
      <c r="I66" s="831"/>
      <c r="J66" s="831"/>
    </row>
    <row r="67" ht="13.5" spans="2:10">
      <c r="B67" s="831" t="s">
        <v>288</v>
      </c>
      <c r="C67" s="831"/>
      <c r="D67" s="831"/>
      <c r="E67" s="831"/>
      <c r="F67" s="831"/>
      <c r="G67" s="831"/>
      <c r="H67" s="831"/>
      <c r="I67" s="831"/>
      <c r="J67" s="831"/>
    </row>
    <row r="68" ht="13.5" spans="2:10">
      <c r="B68" s="831" t="s">
        <v>289</v>
      </c>
      <c r="C68" s="831"/>
      <c r="D68" s="831"/>
      <c r="E68" s="831"/>
      <c r="F68" s="831"/>
      <c r="G68" s="831"/>
      <c r="H68" s="831"/>
      <c r="I68" s="831"/>
      <c r="J68" s="831"/>
    </row>
    <row r="69" ht="13.5" spans="2:10">
      <c r="B69" s="831" t="s">
        <v>290</v>
      </c>
      <c r="C69" s="831"/>
      <c r="D69" s="831"/>
      <c r="E69" s="831"/>
      <c r="F69" s="831"/>
      <c r="G69" s="831"/>
      <c r="H69" s="831"/>
      <c r="I69" s="831"/>
      <c r="J69" s="831"/>
    </row>
    <row r="70" ht="13.5" spans="2:10">
      <c r="B70" s="831" t="s">
        <v>291</v>
      </c>
      <c r="C70" s="831"/>
      <c r="D70" s="831"/>
      <c r="E70" s="831"/>
      <c r="F70" s="831"/>
      <c r="G70" s="831"/>
      <c r="H70" s="831"/>
      <c r="I70" s="831"/>
      <c r="J70" s="831"/>
    </row>
    <row r="71" ht="13.5" spans="2:10">
      <c r="B71" s="831" t="s">
        <v>292</v>
      </c>
      <c r="C71" s="831"/>
      <c r="D71" s="831"/>
      <c r="E71" s="831"/>
      <c r="F71" s="831"/>
      <c r="G71" s="831"/>
      <c r="H71" s="831"/>
      <c r="I71" s="831"/>
      <c r="J71" s="831"/>
    </row>
    <row r="72" ht="13.5" spans="2:10">
      <c r="B72" s="831"/>
      <c r="C72" s="831"/>
      <c r="D72" s="831"/>
      <c r="E72" s="831"/>
      <c r="F72" s="831"/>
      <c r="G72" s="831"/>
      <c r="H72" s="831"/>
      <c r="I72" s="831"/>
      <c r="J72" s="831"/>
    </row>
  </sheetData>
  <mergeCells count="62">
    <mergeCell ref="B1:H1"/>
    <mergeCell ref="C2:H2"/>
    <mergeCell ref="G3:H3"/>
    <mergeCell ref="C8:H8"/>
    <mergeCell ref="C9:H9"/>
    <mergeCell ref="C10:H10"/>
    <mergeCell ref="G11:H11"/>
    <mergeCell ref="C16:H16"/>
    <mergeCell ref="B17:J17"/>
    <mergeCell ref="C18:H18"/>
    <mergeCell ref="G19:H19"/>
    <mergeCell ref="C24:H24"/>
    <mergeCell ref="C25:H25"/>
    <mergeCell ref="C26:H26"/>
    <mergeCell ref="G27:H27"/>
    <mergeCell ref="C32:H32"/>
    <mergeCell ref="B33:H33"/>
    <mergeCell ref="B34:H34"/>
    <mergeCell ref="B35:H35"/>
    <mergeCell ref="B36:H36"/>
    <mergeCell ref="B37:J37"/>
    <mergeCell ref="B38:J38"/>
    <mergeCell ref="B39:J39"/>
    <mergeCell ref="B40:J40"/>
    <mergeCell ref="B41:J41"/>
    <mergeCell ref="B42:J42"/>
    <mergeCell ref="B43:J43"/>
    <mergeCell ref="B44:J44"/>
    <mergeCell ref="B45:J45"/>
    <mergeCell ref="B46:J46"/>
    <mergeCell ref="B47:J47"/>
    <mergeCell ref="B48:J48"/>
    <mergeCell ref="B49:J49"/>
    <mergeCell ref="B50:J50"/>
    <mergeCell ref="B51:J51"/>
    <mergeCell ref="B52:J52"/>
    <mergeCell ref="B53:J53"/>
    <mergeCell ref="B54:J54"/>
    <mergeCell ref="B55:J55"/>
    <mergeCell ref="B56:J56"/>
    <mergeCell ref="B57:J57"/>
    <mergeCell ref="B58:J58"/>
    <mergeCell ref="B59:J59"/>
    <mergeCell ref="B60:J60"/>
    <mergeCell ref="B61:J61"/>
    <mergeCell ref="B62:J62"/>
    <mergeCell ref="B63:J63"/>
    <mergeCell ref="B64:J64"/>
    <mergeCell ref="B65:J65"/>
    <mergeCell ref="B66:J66"/>
    <mergeCell ref="B67:J67"/>
    <mergeCell ref="B68:J68"/>
    <mergeCell ref="B69:J69"/>
    <mergeCell ref="B70:J70"/>
    <mergeCell ref="B71:J71"/>
    <mergeCell ref="B72:J72"/>
    <mergeCell ref="B2:B15"/>
    <mergeCell ref="B18:B31"/>
    <mergeCell ref="G12:H15"/>
    <mergeCell ref="G28:H31"/>
    <mergeCell ref="G4:H7"/>
    <mergeCell ref="G20:H23"/>
  </mergeCells>
  <hyperlinks>
    <hyperlink ref="J1" location="目录!A1" display="返回总目录"/>
    <hyperlink ref="J3" location="'反倾销表&amp;磁性表'!A1" display="反倾销表/磁性表"/>
    <hyperlink ref="J4" location="发票装箱单模板!A1" display="发票装箱单模板"/>
    <hyperlink ref="J2" location="美线渠道发货需知!A1" display="美线其他条款点"/>
    <hyperlink ref="J7" location="美国亚马逊地址!A1" display="美国亚马逊地址"/>
  </hyperlinks>
  <pageMargins left="0.75" right="0.75" top="1" bottom="1" header="0.5" footer="0.5"/>
  <pageSetup paperSize="9" orientation="portrait"/>
  <headerFooter/>
  <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B1:XFD117"/>
  <sheetViews>
    <sheetView showGridLines="0" zoomScale="85" zoomScaleNormal="85" topLeftCell="B54" workbookViewId="0">
      <selection activeCell="O65" sqref="O65"/>
    </sheetView>
  </sheetViews>
  <sheetFormatPr defaultColWidth="9" defaultRowHeight="18.75"/>
  <cols>
    <col min="1" max="1" width="4.55833333333333" hidden="1" customWidth="1"/>
    <col min="2" max="3" width="8.10833333333333" style="1" customWidth="1"/>
    <col min="4" max="4" width="37.775" style="1" customWidth="1"/>
    <col min="5" max="5" width="25.2916666666667" style="1" customWidth="1"/>
    <col min="6" max="9" width="20.6666666666667" style="1" customWidth="1"/>
    <col min="10" max="10" width="36.8833333333333" style="1" customWidth="1"/>
    <col min="11" max="11" width="17.1083333333333" style="412" customWidth="1"/>
    <col min="12" max="13" width="1.775" style="412" customWidth="1"/>
    <col min="14" max="14" width="7.10833333333333" style="608" customWidth="1"/>
    <col min="15" max="15" width="14" style="608" customWidth="1"/>
    <col min="16" max="16" width="11.8833333333333" style="608" customWidth="1"/>
    <col min="17" max="17" width="2.66666666666667" style="1" customWidth="1"/>
    <col min="18" max="18" width="7.775" style="1" customWidth="1"/>
    <col min="19" max="19" width="14" style="1" customWidth="1"/>
    <col min="20" max="20" width="12.1083333333333" style="1" customWidth="1"/>
    <col min="21" max="16383" width="9" style="1"/>
  </cols>
  <sheetData>
    <row r="1" s="1" customFormat="1" ht="86" customHeight="1" spans="2:20">
      <c r="B1" s="658" t="s">
        <v>104</v>
      </c>
      <c r="C1" s="659"/>
      <c r="D1" s="659"/>
      <c r="E1" s="659"/>
      <c r="F1" s="659"/>
      <c r="G1" s="659"/>
      <c r="H1" s="659"/>
      <c r="I1" s="659"/>
      <c r="J1" s="659"/>
      <c r="K1" s="329" t="s">
        <v>105</v>
      </c>
      <c r="L1" s="412"/>
      <c r="M1" s="412"/>
      <c r="N1" s="639" t="s">
        <v>227</v>
      </c>
      <c r="O1" s="639" t="s">
        <v>485</v>
      </c>
      <c r="P1" s="639" t="s">
        <v>486</v>
      </c>
      <c r="Q1" s="640"/>
      <c r="R1" s="639" t="s">
        <v>227</v>
      </c>
      <c r="S1" s="639" t="s">
        <v>485</v>
      </c>
      <c r="T1" s="639" t="s">
        <v>486</v>
      </c>
    </row>
    <row r="2" s="1" customFormat="1" ht="31.05" customHeight="1" spans="2:20">
      <c r="B2" s="660" t="s">
        <v>487</v>
      </c>
      <c r="C2" s="661"/>
      <c r="D2" s="661"/>
      <c r="E2" s="661"/>
      <c r="F2" s="661"/>
      <c r="G2" s="661"/>
      <c r="H2" s="661"/>
      <c r="I2" s="661"/>
      <c r="J2" s="661"/>
      <c r="K2" s="329" t="s">
        <v>106</v>
      </c>
      <c r="L2" s="412"/>
      <c r="M2" s="412"/>
      <c r="N2" s="741" t="s">
        <v>488</v>
      </c>
      <c r="O2" s="742" t="s">
        <v>489</v>
      </c>
      <c r="P2" s="742" t="s">
        <v>490</v>
      </c>
      <c r="Q2" s="643"/>
      <c r="R2" s="644" t="s">
        <v>491</v>
      </c>
      <c r="S2" s="645" t="s">
        <v>492</v>
      </c>
      <c r="T2" s="645" t="s">
        <v>493</v>
      </c>
    </row>
    <row r="3" s="1" customFormat="1" ht="30" customHeight="1" spans="2:20">
      <c r="B3" s="662" t="s">
        <v>494</v>
      </c>
      <c r="C3" s="662"/>
      <c r="D3" s="662"/>
      <c r="E3" s="662"/>
      <c r="F3" s="662"/>
      <c r="G3" s="662"/>
      <c r="H3" s="662"/>
      <c r="I3" s="662"/>
      <c r="J3" s="743" t="s">
        <v>495</v>
      </c>
      <c r="K3" s="451" t="s">
        <v>108</v>
      </c>
      <c r="L3" s="412"/>
      <c r="M3" s="412"/>
      <c r="N3" s="741"/>
      <c r="O3" s="742" t="s">
        <v>496</v>
      </c>
      <c r="P3" s="742" t="s">
        <v>497</v>
      </c>
      <c r="Q3" s="643"/>
      <c r="R3" s="644" t="s">
        <v>491</v>
      </c>
      <c r="S3" s="645" t="s">
        <v>498</v>
      </c>
      <c r="T3" s="647" t="s">
        <v>499</v>
      </c>
    </row>
    <row r="4" s="1" customFormat="1" ht="43.05" customHeight="1" spans="2:20">
      <c r="B4" s="663" t="s">
        <v>500</v>
      </c>
      <c r="C4" s="664"/>
      <c r="D4" s="664"/>
      <c r="E4" s="664"/>
      <c r="F4" s="664"/>
      <c r="G4" s="664"/>
      <c r="H4" s="664"/>
      <c r="I4" s="664"/>
      <c r="J4" s="610" t="s">
        <v>501</v>
      </c>
      <c r="K4" s="329" t="s">
        <v>114</v>
      </c>
      <c r="L4" s="412"/>
      <c r="M4" s="412"/>
      <c r="N4" s="741"/>
      <c r="O4" s="742" t="s">
        <v>502</v>
      </c>
      <c r="P4" s="742" t="s">
        <v>503</v>
      </c>
      <c r="Q4" s="643"/>
      <c r="R4" s="644" t="s">
        <v>491</v>
      </c>
      <c r="S4" s="645" t="s">
        <v>504</v>
      </c>
      <c r="T4" s="645" t="s">
        <v>505</v>
      </c>
    </row>
    <row r="5" s="1" customFormat="1" ht="28.95" customHeight="1" spans="2:20">
      <c r="B5" s="427" t="s">
        <v>227</v>
      </c>
      <c r="C5" s="427"/>
      <c r="D5" s="427" t="s">
        <v>506</v>
      </c>
      <c r="E5" s="665" t="s">
        <v>110</v>
      </c>
      <c r="F5" s="427" t="s">
        <v>112</v>
      </c>
      <c r="G5" s="666" t="s">
        <v>364</v>
      </c>
      <c r="H5" s="666" t="s">
        <v>230</v>
      </c>
      <c r="I5" s="666" t="s">
        <v>231</v>
      </c>
      <c r="J5" s="58" t="s">
        <v>113</v>
      </c>
      <c r="K5" s="329" t="s">
        <v>507</v>
      </c>
      <c r="L5" s="412"/>
      <c r="M5" s="412"/>
      <c r="N5" s="741"/>
      <c r="O5" s="742" t="s">
        <v>508</v>
      </c>
      <c r="P5" s="742" t="s">
        <v>509</v>
      </c>
      <c r="Q5" s="643"/>
      <c r="R5" s="644" t="s">
        <v>491</v>
      </c>
      <c r="S5" s="645" t="s">
        <v>510</v>
      </c>
      <c r="T5" s="645" t="s">
        <v>511</v>
      </c>
    </row>
    <row r="6" s="1" customFormat="1" ht="38.25" spans="2:20">
      <c r="B6" s="614" t="s">
        <v>512</v>
      </c>
      <c r="C6" s="614"/>
      <c r="D6" s="615" t="s">
        <v>513</v>
      </c>
      <c r="E6" s="667" t="s">
        <v>233</v>
      </c>
      <c r="F6" s="667" t="s">
        <v>233</v>
      </c>
      <c r="G6" s="668">
        <v>7</v>
      </c>
      <c r="H6" s="668">
        <v>7</v>
      </c>
      <c r="I6" s="668">
        <v>7</v>
      </c>
      <c r="J6" s="744" t="s">
        <v>514</v>
      </c>
      <c r="K6" s="745"/>
      <c r="L6" s="745"/>
      <c r="M6" s="745"/>
      <c r="N6" s="741"/>
      <c r="O6" s="746" t="s">
        <v>515</v>
      </c>
      <c r="P6" s="746" t="s">
        <v>490</v>
      </c>
      <c r="Q6" s="643"/>
      <c r="R6" s="644" t="s">
        <v>491</v>
      </c>
      <c r="S6" s="645" t="s">
        <v>516</v>
      </c>
      <c r="T6" s="645" t="s">
        <v>517</v>
      </c>
    </row>
    <row r="7" s="1" customFormat="1" ht="38.25" spans="2:20">
      <c r="B7" s="614" t="s">
        <v>518</v>
      </c>
      <c r="C7" s="618" t="s">
        <v>488</v>
      </c>
      <c r="D7" s="669" t="s">
        <v>519</v>
      </c>
      <c r="E7" s="670">
        <v>6.5</v>
      </c>
      <c r="F7" s="670">
        <v>6.5</v>
      </c>
      <c r="G7" s="670">
        <v>5.5</v>
      </c>
      <c r="H7" s="670">
        <v>5.5</v>
      </c>
      <c r="I7" s="670">
        <v>5.5</v>
      </c>
      <c r="J7" s="747"/>
      <c r="K7" s="412"/>
      <c r="L7" s="412"/>
      <c r="M7" s="412"/>
      <c r="N7" s="741"/>
      <c r="O7" s="746" t="s">
        <v>520</v>
      </c>
      <c r="P7" s="746" t="s">
        <v>521</v>
      </c>
      <c r="Q7" s="643"/>
      <c r="R7" s="644" t="s">
        <v>491</v>
      </c>
      <c r="S7" s="645" t="s">
        <v>522</v>
      </c>
      <c r="T7" s="647" t="s">
        <v>523</v>
      </c>
    </row>
    <row r="8" s="1" customFormat="1" ht="22.05" customHeight="1" spans="2:20">
      <c r="B8" s="614"/>
      <c r="C8" s="614" t="s">
        <v>524</v>
      </c>
      <c r="D8" s="671" t="s">
        <v>525</v>
      </c>
      <c r="E8" s="672">
        <v>7</v>
      </c>
      <c r="F8" s="672">
        <v>7</v>
      </c>
      <c r="G8" s="672">
        <v>6</v>
      </c>
      <c r="H8" s="672">
        <v>6</v>
      </c>
      <c r="I8" s="672">
        <v>6</v>
      </c>
      <c r="J8" s="747"/>
      <c r="K8" s="412"/>
      <c r="L8" s="412"/>
      <c r="M8" s="412"/>
      <c r="N8" s="741"/>
      <c r="O8" s="746" t="s">
        <v>526</v>
      </c>
      <c r="P8" s="746" t="s">
        <v>521</v>
      </c>
      <c r="Q8" s="643"/>
      <c r="R8" s="644" t="s">
        <v>491</v>
      </c>
      <c r="S8" s="645" t="s">
        <v>527</v>
      </c>
      <c r="T8" s="645" t="s">
        <v>528</v>
      </c>
    </row>
    <row r="9" s="1" customFormat="1" ht="36" customHeight="1" spans="2:20">
      <c r="B9" s="614"/>
      <c r="C9" s="614"/>
      <c r="D9" s="671"/>
      <c r="E9" s="672"/>
      <c r="F9" s="672"/>
      <c r="G9" s="672"/>
      <c r="H9" s="672"/>
      <c r="I9" s="672"/>
      <c r="J9" s="747"/>
      <c r="K9" s="412"/>
      <c r="L9" s="412"/>
      <c r="M9" s="412"/>
      <c r="N9" s="741"/>
      <c r="O9" s="746" t="s">
        <v>529</v>
      </c>
      <c r="P9" s="746" t="s">
        <v>497</v>
      </c>
      <c r="Q9" s="643"/>
      <c r="R9" s="644" t="s">
        <v>491</v>
      </c>
      <c r="S9" s="645" t="s">
        <v>530</v>
      </c>
      <c r="T9" s="645" t="s">
        <v>531</v>
      </c>
    </row>
    <row r="10" s="1" customFormat="1" ht="22" customHeight="1" spans="2:20">
      <c r="B10" s="614"/>
      <c r="C10" s="614" t="s">
        <v>532</v>
      </c>
      <c r="D10" s="671" t="s">
        <v>533</v>
      </c>
      <c r="E10" s="672">
        <v>8</v>
      </c>
      <c r="F10" s="672">
        <v>8</v>
      </c>
      <c r="G10" s="672">
        <v>7</v>
      </c>
      <c r="H10" s="672">
        <v>7</v>
      </c>
      <c r="I10" s="672">
        <v>7</v>
      </c>
      <c r="J10" s="747"/>
      <c r="K10" s="412"/>
      <c r="L10" s="412"/>
      <c r="M10" s="412"/>
      <c r="N10" s="748" t="s">
        <v>524</v>
      </c>
      <c r="O10" s="749" t="s">
        <v>534</v>
      </c>
      <c r="P10" s="749" t="s">
        <v>535</v>
      </c>
      <c r="Q10" s="643"/>
      <c r="R10" s="644" t="s">
        <v>491</v>
      </c>
      <c r="S10" s="645" t="s">
        <v>536</v>
      </c>
      <c r="T10" s="645" t="s">
        <v>537</v>
      </c>
    </row>
    <row r="11" s="1" customFormat="1" ht="16" customHeight="1" spans="2:20">
      <c r="B11" s="614"/>
      <c r="C11" s="614"/>
      <c r="D11" s="671"/>
      <c r="E11" s="672"/>
      <c r="F11" s="672"/>
      <c r="G11" s="672"/>
      <c r="H11" s="672"/>
      <c r="I11" s="672"/>
      <c r="J11" s="747"/>
      <c r="K11" s="412"/>
      <c r="L11" s="412"/>
      <c r="M11" s="412"/>
      <c r="N11" s="748"/>
      <c r="O11" s="749" t="s">
        <v>538</v>
      </c>
      <c r="P11" s="749" t="s">
        <v>539</v>
      </c>
      <c r="Q11" s="643"/>
      <c r="R11" s="644" t="s">
        <v>491</v>
      </c>
      <c r="S11" s="645" t="s">
        <v>540</v>
      </c>
      <c r="T11" s="647" t="s">
        <v>541</v>
      </c>
    </row>
    <row r="12" s="128" customFormat="1" ht="29" customHeight="1" spans="2:20">
      <c r="B12" s="614"/>
      <c r="C12" s="614" t="s">
        <v>542</v>
      </c>
      <c r="D12" s="671" t="s">
        <v>543</v>
      </c>
      <c r="E12" s="672">
        <v>10</v>
      </c>
      <c r="F12" s="672">
        <v>10</v>
      </c>
      <c r="G12" s="672">
        <v>9</v>
      </c>
      <c r="H12" s="672">
        <v>9</v>
      </c>
      <c r="I12" s="672">
        <v>9</v>
      </c>
      <c r="J12" s="747"/>
      <c r="K12" s="412"/>
      <c r="L12" s="412"/>
      <c r="M12" s="412"/>
      <c r="N12" s="748"/>
      <c r="O12" s="749" t="s">
        <v>544</v>
      </c>
      <c r="P12" s="749" t="s">
        <v>545</v>
      </c>
      <c r="Q12" s="643"/>
      <c r="R12" s="644" t="s">
        <v>491</v>
      </c>
      <c r="S12" s="645" t="s">
        <v>546</v>
      </c>
      <c r="T12" s="645" t="s">
        <v>547</v>
      </c>
    </row>
    <row r="13" s="128" customFormat="1" ht="31" customHeight="1" spans="2:20">
      <c r="B13" s="614"/>
      <c r="C13" s="614"/>
      <c r="D13" s="671"/>
      <c r="E13" s="672"/>
      <c r="F13" s="672"/>
      <c r="G13" s="672"/>
      <c r="H13" s="672"/>
      <c r="I13" s="672"/>
      <c r="J13" s="747"/>
      <c r="K13" s="412"/>
      <c r="L13" s="412"/>
      <c r="M13" s="412"/>
      <c r="N13" s="748"/>
      <c r="O13" s="749" t="s">
        <v>548</v>
      </c>
      <c r="P13" s="749" t="s">
        <v>549</v>
      </c>
      <c r="Q13" s="643"/>
      <c r="R13" s="644" t="s">
        <v>491</v>
      </c>
      <c r="S13" s="645" t="s">
        <v>550</v>
      </c>
      <c r="T13" s="645" t="s">
        <v>551</v>
      </c>
    </row>
    <row r="14" s="1" customFormat="1" ht="30" customHeight="1" spans="2:20">
      <c r="B14" s="614"/>
      <c r="C14" s="614" t="s">
        <v>491</v>
      </c>
      <c r="D14" s="671" t="s">
        <v>552</v>
      </c>
      <c r="E14" s="672">
        <v>11.5</v>
      </c>
      <c r="F14" s="672">
        <v>11.5</v>
      </c>
      <c r="G14" s="672">
        <v>10.5</v>
      </c>
      <c r="H14" s="672">
        <v>10.5</v>
      </c>
      <c r="I14" s="672">
        <v>10.5</v>
      </c>
      <c r="J14" s="747"/>
      <c r="K14" s="412"/>
      <c r="L14" s="412"/>
      <c r="M14" s="412"/>
      <c r="N14" s="748"/>
      <c r="O14" s="649" t="s">
        <v>553</v>
      </c>
      <c r="P14" s="649" t="s">
        <v>549</v>
      </c>
      <c r="Q14" s="643"/>
      <c r="R14" s="644" t="s">
        <v>491</v>
      </c>
      <c r="S14" s="645" t="s">
        <v>554</v>
      </c>
      <c r="T14" s="645" t="s">
        <v>555</v>
      </c>
    </row>
    <row r="15" s="1" customFormat="1" ht="30" customHeight="1" spans="2:20">
      <c r="B15" s="614"/>
      <c r="C15" s="614"/>
      <c r="D15" s="673"/>
      <c r="E15" s="672"/>
      <c r="F15" s="672"/>
      <c r="G15" s="672"/>
      <c r="H15" s="672"/>
      <c r="I15" s="672"/>
      <c r="J15" s="750"/>
      <c r="L15" s="412"/>
      <c r="M15" s="412"/>
      <c r="N15" s="748"/>
      <c r="O15" s="649" t="s">
        <v>556</v>
      </c>
      <c r="P15" s="649" t="s">
        <v>557</v>
      </c>
      <c r="Q15" s="643"/>
      <c r="R15" s="644" t="s">
        <v>491</v>
      </c>
      <c r="S15" s="645" t="s">
        <v>558</v>
      </c>
      <c r="T15" s="647" t="s">
        <v>559</v>
      </c>
    </row>
    <row r="16" s="1" customFormat="1" ht="24" customHeight="1" spans="2:20">
      <c r="B16" s="674"/>
      <c r="C16" s="674"/>
      <c r="D16" s="674"/>
      <c r="E16" s="674"/>
      <c r="F16" s="674"/>
      <c r="G16" s="674"/>
      <c r="H16" s="674"/>
      <c r="I16" s="674"/>
      <c r="J16" s="674"/>
      <c r="K16" s="412"/>
      <c r="L16" s="412"/>
      <c r="M16" s="412"/>
      <c r="N16" s="748"/>
      <c r="O16" s="649" t="s">
        <v>560</v>
      </c>
      <c r="P16" s="649" t="s">
        <v>539</v>
      </c>
      <c r="Q16" s="643"/>
      <c r="R16" s="644" t="s">
        <v>491</v>
      </c>
      <c r="S16" s="650" t="s">
        <v>561</v>
      </c>
      <c r="T16" s="650" t="s">
        <v>562</v>
      </c>
    </row>
    <row r="17" s="1" customFormat="1" ht="24" customHeight="1" spans="2:16384">
      <c r="B17" s="675" t="s">
        <v>563</v>
      </c>
      <c r="C17" s="676"/>
      <c r="D17" s="676"/>
      <c r="E17" s="676"/>
      <c r="F17" s="676"/>
      <c r="G17" s="676"/>
      <c r="H17" s="676"/>
      <c r="I17" s="676"/>
      <c r="J17" s="751" t="s">
        <v>501</v>
      </c>
      <c r="K17" s="412"/>
      <c r="L17" s="412"/>
      <c r="M17" s="412"/>
      <c r="N17" s="748"/>
      <c r="O17" s="649" t="s">
        <v>564</v>
      </c>
      <c r="P17" s="649" t="s">
        <v>565</v>
      </c>
      <c r="Q17" s="643"/>
      <c r="R17" s="644" t="s">
        <v>491</v>
      </c>
      <c r="S17" s="645" t="s">
        <v>566</v>
      </c>
      <c r="T17" s="645" t="s">
        <v>567</v>
      </c>
      <c r="XFD17"/>
    </row>
    <row r="18" s="1" customFormat="1" ht="20.25" spans="2:16384">
      <c r="B18" s="677" t="s">
        <v>227</v>
      </c>
      <c r="C18" s="677"/>
      <c r="D18" s="677" t="s">
        <v>506</v>
      </c>
      <c r="E18" s="678" t="s">
        <v>110</v>
      </c>
      <c r="F18" s="677" t="s">
        <v>112</v>
      </c>
      <c r="G18" s="679" t="s">
        <v>364</v>
      </c>
      <c r="H18" s="679" t="s">
        <v>230</v>
      </c>
      <c r="I18" s="679" t="s">
        <v>231</v>
      </c>
      <c r="J18" s="752" t="s">
        <v>113</v>
      </c>
      <c r="K18" s="412"/>
      <c r="L18" s="412"/>
      <c r="M18" s="412"/>
      <c r="N18" s="748"/>
      <c r="O18" s="749" t="s">
        <v>568</v>
      </c>
      <c r="P18" s="749" t="s">
        <v>569</v>
      </c>
      <c r="Q18" s="643"/>
      <c r="R18" s="644" t="s">
        <v>491</v>
      </c>
      <c r="S18" s="645" t="s">
        <v>570</v>
      </c>
      <c r="T18" s="645" t="s">
        <v>571</v>
      </c>
      <c r="XFD18"/>
    </row>
    <row r="19" s="1" customFormat="1" ht="38.25" spans="2:16384">
      <c r="B19" s="680" t="s">
        <v>512</v>
      </c>
      <c r="C19" s="680"/>
      <c r="D19" s="681" t="s">
        <v>513</v>
      </c>
      <c r="E19" s="682" t="s">
        <v>233</v>
      </c>
      <c r="F19" s="683" t="s">
        <v>233</v>
      </c>
      <c r="G19" s="684">
        <v>7.5</v>
      </c>
      <c r="H19" s="684">
        <v>7.5</v>
      </c>
      <c r="I19" s="684">
        <v>7.5</v>
      </c>
      <c r="J19" s="753" t="s">
        <v>572</v>
      </c>
      <c r="K19" s="412"/>
      <c r="L19" s="412"/>
      <c r="M19" s="412"/>
      <c r="N19" s="748"/>
      <c r="O19" s="749" t="s">
        <v>573</v>
      </c>
      <c r="P19" s="749" t="s">
        <v>574</v>
      </c>
      <c r="Q19" s="643"/>
      <c r="R19" s="644" t="s">
        <v>491</v>
      </c>
      <c r="S19" s="645" t="s">
        <v>575</v>
      </c>
      <c r="T19" s="645" t="s">
        <v>576</v>
      </c>
      <c r="XFD19"/>
    </row>
    <row r="20" s="1" customFormat="1" ht="38.25" spans="2:16384">
      <c r="B20" s="680" t="s">
        <v>518</v>
      </c>
      <c r="C20" s="618" t="s">
        <v>488</v>
      </c>
      <c r="D20" s="685" t="s">
        <v>519</v>
      </c>
      <c r="E20" s="670">
        <v>7</v>
      </c>
      <c r="F20" s="670">
        <v>7</v>
      </c>
      <c r="G20" s="670">
        <v>6</v>
      </c>
      <c r="H20" s="670">
        <v>6</v>
      </c>
      <c r="I20" s="670">
        <v>6</v>
      </c>
      <c r="J20" s="753"/>
      <c r="K20" s="412"/>
      <c r="L20" s="412"/>
      <c r="M20" s="412"/>
      <c r="N20" s="748"/>
      <c r="O20" s="749" t="s">
        <v>577</v>
      </c>
      <c r="P20" s="749" t="s">
        <v>578</v>
      </c>
      <c r="Q20" s="643"/>
      <c r="R20" s="644" t="s">
        <v>491</v>
      </c>
      <c r="S20" s="645" t="s">
        <v>579</v>
      </c>
      <c r="T20" s="647" t="s">
        <v>580</v>
      </c>
      <c r="XFD20"/>
    </row>
    <row r="21" s="1" customFormat="1" ht="20.25" spans="2:16384">
      <c r="B21" s="680"/>
      <c r="C21" s="680" t="s">
        <v>524</v>
      </c>
      <c r="D21" s="686" t="s">
        <v>525</v>
      </c>
      <c r="E21" s="687">
        <v>7.5</v>
      </c>
      <c r="F21" s="687">
        <v>7.5</v>
      </c>
      <c r="G21" s="687">
        <v>6.5</v>
      </c>
      <c r="H21" s="687">
        <v>6.5</v>
      </c>
      <c r="I21" s="687">
        <v>6.5</v>
      </c>
      <c r="J21" s="753"/>
      <c r="K21" s="412"/>
      <c r="L21" s="412"/>
      <c r="M21" s="412"/>
      <c r="N21" s="748"/>
      <c r="O21" s="749" t="s">
        <v>581</v>
      </c>
      <c r="P21" s="754" t="s">
        <v>582</v>
      </c>
      <c r="Q21" s="643"/>
      <c r="R21" s="644" t="s">
        <v>491</v>
      </c>
      <c r="S21" s="645" t="s">
        <v>583</v>
      </c>
      <c r="T21" s="645" t="s">
        <v>584</v>
      </c>
      <c r="XFD21"/>
    </row>
    <row r="22" s="1" customFormat="1" ht="20.25" spans="2:16384">
      <c r="B22" s="680"/>
      <c r="C22" s="680"/>
      <c r="D22" s="688"/>
      <c r="E22" s="687"/>
      <c r="F22" s="687"/>
      <c r="G22" s="687"/>
      <c r="H22" s="687"/>
      <c r="I22" s="687"/>
      <c r="J22" s="753"/>
      <c r="K22" s="412"/>
      <c r="L22" s="412"/>
      <c r="M22" s="412"/>
      <c r="N22" s="748"/>
      <c r="O22" s="749" t="s">
        <v>585</v>
      </c>
      <c r="P22" s="749" t="s">
        <v>582</v>
      </c>
      <c r="Q22" s="643"/>
      <c r="R22" s="644" t="s">
        <v>491</v>
      </c>
      <c r="S22" s="645" t="s">
        <v>586</v>
      </c>
      <c r="T22" s="645" t="s">
        <v>587</v>
      </c>
      <c r="XFD22"/>
    </row>
    <row r="23" s="1" customFormat="1" ht="20.25" spans="2:16384">
      <c r="B23" s="680"/>
      <c r="C23" s="680" t="s">
        <v>532</v>
      </c>
      <c r="D23" s="686" t="s">
        <v>533</v>
      </c>
      <c r="E23" s="687">
        <v>8.5</v>
      </c>
      <c r="F23" s="687">
        <v>8.5</v>
      </c>
      <c r="G23" s="687">
        <v>7.5</v>
      </c>
      <c r="H23" s="687">
        <v>7.5</v>
      </c>
      <c r="I23" s="687">
        <v>7.5</v>
      </c>
      <c r="J23" s="753"/>
      <c r="K23" s="412"/>
      <c r="L23" s="412"/>
      <c r="M23" s="412"/>
      <c r="N23" s="748"/>
      <c r="O23" s="749" t="s">
        <v>588</v>
      </c>
      <c r="P23" s="749" t="s">
        <v>582</v>
      </c>
      <c r="Q23" s="643"/>
      <c r="R23" s="644" t="s">
        <v>491</v>
      </c>
      <c r="S23" s="645" t="s">
        <v>589</v>
      </c>
      <c r="T23" s="645" t="s">
        <v>590</v>
      </c>
      <c r="XFD23"/>
    </row>
    <row r="24" s="1" customFormat="1" ht="18" customHeight="1" spans="2:16384">
      <c r="B24" s="680"/>
      <c r="C24" s="680"/>
      <c r="D24" s="688"/>
      <c r="E24" s="687"/>
      <c r="F24" s="687"/>
      <c r="G24" s="687"/>
      <c r="H24" s="687"/>
      <c r="I24" s="687"/>
      <c r="J24" s="753"/>
      <c r="K24" s="412"/>
      <c r="L24" s="412"/>
      <c r="M24" s="412"/>
      <c r="N24" s="748"/>
      <c r="O24" s="749" t="s">
        <v>591</v>
      </c>
      <c r="P24" s="749" t="s">
        <v>592</v>
      </c>
      <c r="Q24" s="643"/>
      <c r="R24" s="644" t="s">
        <v>491</v>
      </c>
      <c r="S24" s="645" t="s">
        <v>593</v>
      </c>
      <c r="T24" s="645" t="s">
        <v>594</v>
      </c>
      <c r="XFD24"/>
    </row>
    <row r="25" s="1" customFormat="1" ht="29" customHeight="1" spans="2:16384">
      <c r="B25" s="680"/>
      <c r="C25" s="680" t="s">
        <v>542</v>
      </c>
      <c r="D25" s="686" t="s">
        <v>543</v>
      </c>
      <c r="E25" s="687">
        <v>10.5</v>
      </c>
      <c r="F25" s="687">
        <v>10.5</v>
      </c>
      <c r="G25" s="687">
        <v>9.5</v>
      </c>
      <c r="H25" s="687">
        <v>9.5</v>
      </c>
      <c r="I25" s="687">
        <v>9.5</v>
      </c>
      <c r="J25" s="753"/>
      <c r="K25" s="412"/>
      <c r="L25" s="412"/>
      <c r="M25" s="412"/>
      <c r="N25" s="755"/>
      <c r="O25" s="749" t="s">
        <v>595</v>
      </c>
      <c r="P25" s="749" t="s">
        <v>596</v>
      </c>
      <c r="Q25" s="643"/>
      <c r="R25" s="644" t="s">
        <v>491</v>
      </c>
      <c r="S25" s="645" t="s">
        <v>597</v>
      </c>
      <c r="T25" s="645" t="s">
        <v>598</v>
      </c>
      <c r="XFD25"/>
    </row>
    <row r="26" s="1" customFormat="1" ht="20.25" spans="2:16384">
      <c r="B26" s="680"/>
      <c r="C26" s="680"/>
      <c r="D26" s="688"/>
      <c r="E26" s="687"/>
      <c r="F26" s="687"/>
      <c r="G26" s="687"/>
      <c r="H26" s="687"/>
      <c r="I26" s="687"/>
      <c r="J26" s="753"/>
      <c r="K26" s="412"/>
      <c r="L26" s="412"/>
      <c r="M26" s="412"/>
      <c r="N26" s="756" t="s">
        <v>532</v>
      </c>
      <c r="O26" s="757" t="s">
        <v>599</v>
      </c>
      <c r="P26" s="757" t="s">
        <v>569</v>
      </c>
      <c r="Q26" s="643"/>
      <c r="R26" s="644" t="s">
        <v>491</v>
      </c>
      <c r="S26" s="645" t="s">
        <v>600</v>
      </c>
      <c r="T26" s="645" t="s">
        <v>601</v>
      </c>
      <c r="XFD26"/>
    </row>
    <row r="27" s="1" customFormat="1" ht="29" customHeight="1" spans="2:16384">
      <c r="B27" s="680"/>
      <c r="C27" s="680" t="s">
        <v>491</v>
      </c>
      <c r="D27" s="686" t="s">
        <v>552</v>
      </c>
      <c r="E27" s="687">
        <v>12</v>
      </c>
      <c r="F27" s="687">
        <v>12</v>
      </c>
      <c r="G27" s="687">
        <v>11</v>
      </c>
      <c r="H27" s="687">
        <v>11</v>
      </c>
      <c r="I27" s="687">
        <v>11</v>
      </c>
      <c r="J27" s="753"/>
      <c r="K27" s="412"/>
      <c r="L27" s="412"/>
      <c r="M27" s="412"/>
      <c r="N27" s="758"/>
      <c r="O27" s="652" t="s">
        <v>602</v>
      </c>
      <c r="P27" s="652" t="s">
        <v>603</v>
      </c>
      <c r="Q27" s="643"/>
      <c r="R27" s="644" t="s">
        <v>491</v>
      </c>
      <c r="S27" s="645" t="s">
        <v>604</v>
      </c>
      <c r="T27" s="645" t="s">
        <v>605</v>
      </c>
      <c r="XFD27"/>
    </row>
    <row r="28" s="1" customFormat="1" ht="20.25" spans="2:16384">
      <c r="B28" s="680"/>
      <c r="C28" s="680"/>
      <c r="D28" s="688"/>
      <c r="E28" s="687"/>
      <c r="F28" s="687"/>
      <c r="G28" s="687"/>
      <c r="H28" s="687"/>
      <c r="I28" s="687"/>
      <c r="J28" s="753"/>
      <c r="K28" s="412"/>
      <c r="L28" s="412"/>
      <c r="M28" s="412"/>
      <c r="N28" s="758"/>
      <c r="O28" s="652" t="s">
        <v>606</v>
      </c>
      <c r="P28" s="652" t="s">
        <v>607</v>
      </c>
      <c r="Q28" s="643"/>
      <c r="R28" s="644" t="s">
        <v>491</v>
      </c>
      <c r="S28" s="645" t="s">
        <v>608</v>
      </c>
      <c r="T28" s="645" t="s">
        <v>609</v>
      </c>
      <c r="XFD28"/>
    </row>
    <row r="29" s="1" customFormat="1" ht="20.25" spans="2:16384">
      <c r="B29" s="674">
        <v>12</v>
      </c>
      <c r="C29" s="674"/>
      <c r="D29" s="674"/>
      <c r="E29" s="674"/>
      <c r="F29" s="674"/>
      <c r="G29" s="674"/>
      <c r="H29" s="674"/>
      <c r="I29" s="674"/>
      <c r="J29" s="674"/>
      <c r="K29" s="412"/>
      <c r="L29" s="412"/>
      <c r="M29" s="412"/>
      <c r="N29" s="759"/>
      <c r="O29" s="652" t="s">
        <v>610</v>
      </c>
      <c r="P29" s="652" t="s">
        <v>611</v>
      </c>
      <c r="Q29" s="643"/>
      <c r="R29" s="644" t="s">
        <v>491</v>
      </c>
      <c r="S29" s="645" t="s">
        <v>612</v>
      </c>
      <c r="T29" s="645" t="s">
        <v>613</v>
      </c>
      <c r="XFD29"/>
    </row>
    <row r="30" s="1" customFormat="1" ht="34.95" customHeight="1" spans="2:20">
      <c r="B30" s="689" t="s">
        <v>614</v>
      </c>
      <c r="C30" s="690"/>
      <c r="D30" s="690"/>
      <c r="E30" s="690"/>
      <c r="F30" s="690"/>
      <c r="G30" s="690"/>
      <c r="H30" s="690"/>
      <c r="I30" s="690"/>
      <c r="J30" s="760" t="s">
        <v>501</v>
      </c>
      <c r="N30" s="654" t="s">
        <v>542</v>
      </c>
      <c r="O30" s="655" t="s">
        <v>615</v>
      </c>
      <c r="P30" s="655" t="s">
        <v>616</v>
      </c>
      <c r="Q30" s="643"/>
      <c r="R30" s="644" t="s">
        <v>491</v>
      </c>
      <c r="S30" s="645" t="s">
        <v>617</v>
      </c>
      <c r="T30" s="645" t="s">
        <v>618</v>
      </c>
    </row>
    <row r="31" s="1" customFormat="1" ht="30" customHeight="1" spans="2:20">
      <c r="B31" s="691" t="s">
        <v>227</v>
      </c>
      <c r="C31" s="691"/>
      <c r="D31" s="691" t="s">
        <v>506</v>
      </c>
      <c r="E31" s="692" t="s">
        <v>110</v>
      </c>
      <c r="F31" s="693" t="s">
        <v>112</v>
      </c>
      <c r="G31" s="693" t="s">
        <v>364</v>
      </c>
      <c r="H31" s="693" t="s">
        <v>230</v>
      </c>
      <c r="I31" s="693" t="s">
        <v>231</v>
      </c>
      <c r="J31" s="761" t="s">
        <v>113</v>
      </c>
      <c r="N31" s="654"/>
      <c r="O31" s="655" t="s">
        <v>619</v>
      </c>
      <c r="P31" s="655" t="s">
        <v>620</v>
      </c>
      <c r="Q31" s="643"/>
      <c r="R31" s="644" t="s">
        <v>491</v>
      </c>
      <c r="S31" s="645" t="s">
        <v>621</v>
      </c>
      <c r="T31" s="645" t="s">
        <v>622</v>
      </c>
    </row>
    <row r="32" s="1" customFormat="1" ht="46.05" customHeight="1" spans="2:20">
      <c r="B32" s="694" t="s">
        <v>512</v>
      </c>
      <c r="C32" s="694"/>
      <c r="D32" s="695" t="s">
        <v>513</v>
      </c>
      <c r="E32" s="696" t="s">
        <v>233</v>
      </c>
      <c r="F32" s="697" t="s">
        <v>233</v>
      </c>
      <c r="G32" s="698">
        <v>8</v>
      </c>
      <c r="H32" s="698">
        <v>8</v>
      </c>
      <c r="I32" s="698">
        <v>8</v>
      </c>
      <c r="J32" s="762" t="s">
        <v>623</v>
      </c>
      <c r="N32" s="654"/>
      <c r="O32" s="655" t="s">
        <v>624</v>
      </c>
      <c r="P32" s="655" t="s">
        <v>625</v>
      </c>
      <c r="Q32" s="643"/>
      <c r="R32" s="644" t="s">
        <v>491</v>
      </c>
      <c r="S32" s="645" t="s">
        <v>626</v>
      </c>
      <c r="T32" s="645" t="s">
        <v>627</v>
      </c>
    </row>
    <row r="33" s="1" customFormat="1" ht="42" customHeight="1" spans="2:20">
      <c r="B33" s="699" t="s">
        <v>518</v>
      </c>
      <c r="C33" s="618" t="s">
        <v>488</v>
      </c>
      <c r="D33" s="685" t="s">
        <v>519</v>
      </c>
      <c r="E33" s="700">
        <v>8</v>
      </c>
      <c r="F33" s="700">
        <v>8</v>
      </c>
      <c r="G33" s="700">
        <v>7</v>
      </c>
      <c r="H33" s="700">
        <v>7</v>
      </c>
      <c r="I33" s="700">
        <v>7</v>
      </c>
      <c r="J33" s="762"/>
      <c r="N33" s="654"/>
      <c r="O33" s="655" t="s">
        <v>628</v>
      </c>
      <c r="P33" s="655" t="s">
        <v>629</v>
      </c>
      <c r="Q33" s="643"/>
      <c r="R33" s="644" t="s">
        <v>491</v>
      </c>
      <c r="S33" s="645" t="s">
        <v>630</v>
      </c>
      <c r="T33" s="645" t="s">
        <v>631</v>
      </c>
    </row>
    <row r="34" s="1" customFormat="1" ht="31.05" customHeight="1" spans="2:20">
      <c r="B34" s="701"/>
      <c r="C34" s="694" t="s">
        <v>524</v>
      </c>
      <c r="D34" s="702" t="s">
        <v>525</v>
      </c>
      <c r="E34" s="703">
        <v>8.5</v>
      </c>
      <c r="F34" s="703">
        <v>8.5</v>
      </c>
      <c r="G34" s="704">
        <v>7.5</v>
      </c>
      <c r="H34" s="704">
        <v>7.5</v>
      </c>
      <c r="I34" s="704">
        <v>7.5</v>
      </c>
      <c r="J34" s="762"/>
      <c r="N34" s="654"/>
      <c r="O34" s="655" t="s">
        <v>632</v>
      </c>
      <c r="P34" s="655" t="s">
        <v>633</v>
      </c>
      <c r="Q34" s="643"/>
      <c r="R34" s="644" t="s">
        <v>491</v>
      </c>
      <c r="S34" s="645" t="s">
        <v>634</v>
      </c>
      <c r="T34" s="645" t="s">
        <v>635</v>
      </c>
    </row>
    <row r="35" s="1" customFormat="1" ht="31.05" customHeight="1" spans="2:20">
      <c r="B35" s="701"/>
      <c r="C35" s="694"/>
      <c r="D35" s="702"/>
      <c r="E35" s="705"/>
      <c r="F35" s="705"/>
      <c r="G35" s="704"/>
      <c r="H35" s="704"/>
      <c r="I35" s="704"/>
      <c r="J35" s="762"/>
      <c r="N35" s="654"/>
      <c r="O35" s="655" t="s">
        <v>636</v>
      </c>
      <c r="P35" s="655" t="s">
        <v>637</v>
      </c>
      <c r="Q35" s="643"/>
      <c r="R35" s="644" t="s">
        <v>491</v>
      </c>
      <c r="S35" s="645" t="s">
        <v>638</v>
      </c>
      <c r="T35" s="645" t="s">
        <v>639</v>
      </c>
    </row>
    <row r="36" s="1" customFormat="1" ht="31.05" customHeight="1" spans="2:20">
      <c r="B36" s="701"/>
      <c r="C36" s="694" t="s">
        <v>532</v>
      </c>
      <c r="D36" s="702" t="s">
        <v>533</v>
      </c>
      <c r="E36" s="703">
        <v>9.5</v>
      </c>
      <c r="F36" s="703">
        <v>9.5</v>
      </c>
      <c r="G36" s="703">
        <v>8.5</v>
      </c>
      <c r="H36" s="703">
        <v>8.5</v>
      </c>
      <c r="I36" s="703">
        <v>8.5</v>
      </c>
      <c r="J36" s="762"/>
      <c r="N36" s="654"/>
      <c r="O36" s="655" t="s">
        <v>640</v>
      </c>
      <c r="P36" s="655" t="s">
        <v>637</v>
      </c>
      <c r="Q36" s="643"/>
      <c r="R36" s="644" t="s">
        <v>491</v>
      </c>
      <c r="S36" s="645" t="s">
        <v>641</v>
      </c>
      <c r="T36" s="645" t="s">
        <v>576</v>
      </c>
    </row>
    <row r="37" s="1" customFormat="1" ht="15" customHeight="1" spans="2:20">
      <c r="B37" s="701"/>
      <c r="C37" s="694"/>
      <c r="D37" s="702"/>
      <c r="E37" s="705"/>
      <c r="F37" s="705"/>
      <c r="G37" s="705"/>
      <c r="H37" s="705"/>
      <c r="I37" s="705"/>
      <c r="J37" s="762"/>
      <c r="N37" s="654"/>
      <c r="O37" s="655" t="s">
        <v>642</v>
      </c>
      <c r="P37" s="655" t="s">
        <v>643</v>
      </c>
      <c r="Q37" s="643"/>
      <c r="R37" s="644" t="s">
        <v>491</v>
      </c>
      <c r="S37" s="645" t="s">
        <v>644</v>
      </c>
      <c r="T37" s="645" t="s">
        <v>645</v>
      </c>
    </row>
    <row r="38" s="1" customFormat="1" ht="31.05" customHeight="1" spans="2:20">
      <c r="B38" s="701"/>
      <c r="C38" s="694" t="s">
        <v>542</v>
      </c>
      <c r="D38" s="702" t="s">
        <v>543</v>
      </c>
      <c r="E38" s="703">
        <v>11</v>
      </c>
      <c r="F38" s="703">
        <v>11</v>
      </c>
      <c r="G38" s="704">
        <v>10</v>
      </c>
      <c r="H38" s="704">
        <v>10</v>
      </c>
      <c r="I38" s="704">
        <v>10</v>
      </c>
      <c r="J38" s="762"/>
      <c r="N38" s="654"/>
      <c r="O38" s="655" t="s">
        <v>646</v>
      </c>
      <c r="P38" s="655" t="s">
        <v>647</v>
      </c>
      <c r="Q38" s="643"/>
      <c r="R38" s="644" t="s">
        <v>491</v>
      </c>
      <c r="S38" s="645" t="s">
        <v>648</v>
      </c>
      <c r="T38" s="645" t="s">
        <v>649</v>
      </c>
    </row>
    <row r="39" s="1" customFormat="1" ht="31.05" customHeight="1" spans="2:20">
      <c r="B39" s="701"/>
      <c r="C39" s="694"/>
      <c r="D39" s="702"/>
      <c r="E39" s="705"/>
      <c r="F39" s="705"/>
      <c r="G39" s="704"/>
      <c r="H39" s="704"/>
      <c r="I39" s="704"/>
      <c r="J39" s="762"/>
      <c r="N39" s="654"/>
      <c r="O39" s="655" t="s">
        <v>650</v>
      </c>
      <c r="P39" s="655" t="s">
        <v>651</v>
      </c>
      <c r="Q39" s="643"/>
      <c r="R39" s="644" t="s">
        <v>491</v>
      </c>
      <c r="S39" s="645" t="s">
        <v>652</v>
      </c>
      <c r="T39" s="645" t="s">
        <v>653</v>
      </c>
    </row>
    <row r="40" s="1" customFormat="1" ht="43.95" customHeight="1" spans="2:20">
      <c r="B40" s="701"/>
      <c r="C40" s="694" t="s">
        <v>491</v>
      </c>
      <c r="D40" s="702" t="s">
        <v>552</v>
      </c>
      <c r="E40" s="703">
        <v>12.5</v>
      </c>
      <c r="F40" s="703">
        <v>12.5</v>
      </c>
      <c r="G40" s="704">
        <v>11.5</v>
      </c>
      <c r="H40" s="704">
        <v>11.5</v>
      </c>
      <c r="I40" s="704">
        <v>11.5</v>
      </c>
      <c r="J40" s="762"/>
      <c r="N40" s="654"/>
      <c r="O40" s="655" t="s">
        <v>654</v>
      </c>
      <c r="P40" s="655" t="s">
        <v>655</v>
      </c>
      <c r="Q40" s="643"/>
      <c r="R40" s="644" t="s">
        <v>491</v>
      </c>
      <c r="S40" s="645" t="s">
        <v>656</v>
      </c>
      <c r="T40" s="645" t="s">
        <v>657</v>
      </c>
    </row>
    <row r="41" s="1" customFormat="1" ht="43.95" customHeight="1" spans="2:20">
      <c r="B41" s="706"/>
      <c r="C41" s="694"/>
      <c r="D41" s="707"/>
      <c r="E41" s="705"/>
      <c r="F41" s="705"/>
      <c r="G41" s="704"/>
      <c r="H41" s="704"/>
      <c r="I41" s="704"/>
      <c r="J41" s="762"/>
      <c r="N41" s="654"/>
      <c r="O41" s="655" t="s">
        <v>658</v>
      </c>
      <c r="P41" s="655" t="s">
        <v>659</v>
      </c>
      <c r="Q41" s="643"/>
      <c r="R41" s="644" t="s">
        <v>491</v>
      </c>
      <c r="S41" s="645" t="s">
        <v>660</v>
      </c>
      <c r="T41" s="645" t="s">
        <v>661</v>
      </c>
    </row>
    <row r="42" s="1" customFormat="1" ht="18" customHeight="1" spans="2:20">
      <c r="B42" s="674"/>
      <c r="C42" s="674"/>
      <c r="D42" s="674"/>
      <c r="E42" s="674"/>
      <c r="F42" s="674"/>
      <c r="G42" s="674"/>
      <c r="H42" s="674"/>
      <c r="I42" s="674"/>
      <c r="J42" s="674"/>
      <c r="N42" s="654"/>
      <c r="O42" s="655" t="s">
        <v>662</v>
      </c>
      <c r="P42" s="655" t="s">
        <v>663</v>
      </c>
      <c r="Q42" s="643"/>
      <c r="R42" s="644" t="s">
        <v>491</v>
      </c>
      <c r="S42" s="645" t="s">
        <v>664</v>
      </c>
      <c r="T42" s="645" t="s">
        <v>665</v>
      </c>
    </row>
    <row r="43" s="1" customFormat="1" ht="34.95" customHeight="1" spans="2:20">
      <c r="B43" s="708" t="s">
        <v>666</v>
      </c>
      <c r="C43" s="709"/>
      <c r="D43" s="709"/>
      <c r="E43" s="709"/>
      <c r="F43" s="709"/>
      <c r="G43" s="709"/>
      <c r="H43" s="709"/>
      <c r="I43" s="709"/>
      <c r="J43" s="763" t="s">
        <v>501</v>
      </c>
      <c r="N43" s="654"/>
      <c r="O43" s="655" t="s">
        <v>667</v>
      </c>
      <c r="P43" s="655" t="s">
        <v>668</v>
      </c>
      <c r="Q43" s="643"/>
      <c r="R43" s="644" t="s">
        <v>491</v>
      </c>
      <c r="S43" s="645" t="s">
        <v>669</v>
      </c>
      <c r="T43" s="645" t="s">
        <v>670</v>
      </c>
    </row>
    <row r="44" s="1" customFormat="1" ht="19.05" customHeight="1" spans="2:20">
      <c r="B44" s="710" t="s">
        <v>227</v>
      </c>
      <c r="C44" s="710"/>
      <c r="D44" s="711" t="s">
        <v>506</v>
      </c>
      <c r="E44" s="712" t="s">
        <v>110</v>
      </c>
      <c r="F44" s="713" t="s">
        <v>112</v>
      </c>
      <c r="G44" s="713" t="s">
        <v>364</v>
      </c>
      <c r="H44" s="713" t="s">
        <v>230</v>
      </c>
      <c r="I44" s="713" t="s">
        <v>231</v>
      </c>
      <c r="J44" s="764" t="s">
        <v>113</v>
      </c>
      <c r="N44" s="654"/>
      <c r="O44" s="655" t="s">
        <v>671</v>
      </c>
      <c r="P44" s="655" t="s">
        <v>672</v>
      </c>
      <c r="Q44" s="643"/>
      <c r="R44" s="644" t="s">
        <v>491</v>
      </c>
      <c r="S44" s="645" t="s">
        <v>673</v>
      </c>
      <c r="T44" s="645" t="s">
        <v>670</v>
      </c>
    </row>
    <row r="45" s="1" customFormat="1" ht="40.95" customHeight="1" spans="2:20">
      <c r="B45" s="714" t="s">
        <v>512</v>
      </c>
      <c r="C45" s="714"/>
      <c r="D45" s="715" t="s">
        <v>513</v>
      </c>
      <c r="E45" s="716" t="s">
        <v>233</v>
      </c>
      <c r="F45" s="717" t="s">
        <v>233</v>
      </c>
      <c r="G45" s="718">
        <v>9.5</v>
      </c>
      <c r="H45" s="718">
        <v>9.5</v>
      </c>
      <c r="I45" s="718">
        <v>9.5</v>
      </c>
      <c r="J45" s="765" t="s">
        <v>674</v>
      </c>
      <c r="N45" s="654"/>
      <c r="O45" s="655" t="s">
        <v>675</v>
      </c>
      <c r="P45" s="655" t="s">
        <v>676</v>
      </c>
      <c r="Q45" s="643"/>
      <c r="R45" s="644" t="s">
        <v>491</v>
      </c>
      <c r="S45" s="645" t="s">
        <v>677</v>
      </c>
      <c r="T45" s="645" t="s">
        <v>678</v>
      </c>
    </row>
    <row r="46" s="1" customFormat="1" ht="39" customHeight="1" spans="2:20">
      <c r="B46" s="719" t="s">
        <v>518</v>
      </c>
      <c r="C46" s="618" t="s">
        <v>488</v>
      </c>
      <c r="D46" s="685" t="s">
        <v>519</v>
      </c>
      <c r="E46" s="670">
        <v>9.5</v>
      </c>
      <c r="F46" s="670">
        <v>9.5</v>
      </c>
      <c r="G46" s="670">
        <v>8.5</v>
      </c>
      <c r="H46" s="670">
        <v>8.5</v>
      </c>
      <c r="I46" s="670">
        <v>8.5</v>
      </c>
      <c r="J46" s="765"/>
      <c r="N46" s="654"/>
      <c r="O46" s="655" t="s">
        <v>679</v>
      </c>
      <c r="P46" s="655" t="s">
        <v>680</v>
      </c>
      <c r="Q46" s="643"/>
      <c r="R46" s="644" t="s">
        <v>491</v>
      </c>
      <c r="S46" s="645" t="s">
        <v>681</v>
      </c>
      <c r="T46" s="645" t="s">
        <v>682</v>
      </c>
    </row>
    <row r="47" s="1" customFormat="1" ht="19.05" customHeight="1" spans="2:20">
      <c r="B47" s="720"/>
      <c r="C47" s="714" t="s">
        <v>524</v>
      </c>
      <c r="D47" s="721" t="s">
        <v>525</v>
      </c>
      <c r="E47" s="722">
        <v>10</v>
      </c>
      <c r="F47" s="722">
        <v>10</v>
      </c>
      <c r="G47" s="722">
        <v>9</v>
      </c>
      <c r="H47" s="722">
        <v>9</v>
      </c>
      <c r="I47" s="722">
        <v>9</v>
      </c>
      <c r="J47" s="765"/>
      <c r="N47" s="654"/>
      <c r="O47" s="655" t="s">
        <v>683</v>
      </c>
      <c r="P47" s="655" t="s">
        <v>684</v>
      </c>
      <c r="Q47" s="643"/>
      <c r="R47" s="644" t="s">
        <v>491</v>
      </c>
      <c r="S47" s="645" t="s">
        <v>685</v>
      </c>
      <c r="T47" s="645" t="s">
        <v>686</v>
      </c>
    </row>
    <row r="48" s="1" customFormat="1" ht="19.05" customHeight="1" spans="2:20">
      <c r="B48" s="720"/>
      <c r="C48" s="714"/>
      <c r="D48" s="721"/>
      <c r="E48" s="722"/>
      <c r="F48" s="722"/>
      <c r="G48" s="722"/>
      <c r="H48" s="722"/>
      <c r="I48" s="722"/>
      <c r="J48" s="765"/>
      <c r="N48" s="654"/>
      <c r="O48" s="655" t="s">
        <v>687</v>
      </c>
      <c r="P48" s="655" t="s">
        <v>688</v>
      </c>
      <c r="Q48" s="643"/>
      <c r="R48" s="644" t="s">
        <v>491</v>
      </c>
      <c r="S48" s="645" t="s">
        <v>689</v>
      </c>
      <c r="T48" s="645" t="s">
        <v>690</v>
      </c>
    </row>
    <row r="49" s="1" customFormat="1" ht="40" customHeight="1" spans="2:20">
      <c r="B49" s="720"/>
      <c r="C49" s="714" t="s">
        <v>532</v>
      </c>
      <c r="D49" s="721" t="s">
        <v>533</v>
      </c>
      <c r="E49" s="722">
        <v>11</v>
      </c>
      <c r="F49" s="722">
        <v>11</v>
      </c>
      <c r="G49" s="722">
        <v>10</v>
      </c>
      <c r="H49" s="722">
        <v>10</v>
      </c>
      <c r="I49" s="722">
        <v>10</v>
      </c>
      <c r="J49" s="765"/>
      <c r="N49" s="654"/>
      <c r="O49" s="655" t="s">
        <v>691</v>
      </c>
      <c r="P49" s="655" t="s">
        <v>684</v>
      </c>
      <c r="Q49" s="643"/>
      <c r="R49" s="644" t="s">
        <v>491</v>
      </c>
      <c r="S49" s="645" t="s">
        <v>692</v>
      </c>
      <c r="T49" s="645" t="s">
        <v>693</v>
      </c>
    </row>
    <row r="50" s="1" customFormat="1" ht="2" customHeight="1" spans="2:20">
      <c r="B50" s="720"/>
      <c r="C50" s="714"/>
      <c r="D50" s="721"/>
      <c r="E50" s="722"/>
      <c r="F50" s="722"/>
      <c r="G50" s="722"/>
      <c r="H50" s="722"/>
      <c r="I50" s="722"/>
      <c r="J50" s="765"/>
      <c r="N50" s="654"/>
      <c r="O50" s="655" t="s">
        <v>694</v>
      </c>
      <c r="P50" s="655" t="s">
        <v>562</v>
      </c>
      <c r="Q50" s="643"/>
      <c r="R50" s="644" t="s">
        <v>491</v>
      </c>
      <c r="S50" s="645" t="s">
        <v>695</v>
      </c>
      <c r="T50" s="645" t="s">
        <v>696</v>
      </c>
    </row>
    <row r="51" s="1" customFormat="1" ht="33" customHeight="1" spans="2:20">
      <c r="B51" s="720"/>
      <c r="C51" s="714" t="s">
        <v>542</v>
      </c>
      <c r="D51" s="721" t="s">
        <v>543</v>
      </c>
      <c r="E51" s="722">
        <v>12.5</v>
      </c>
      <c r="F51" s="722">
        <v>12.5</v>
      </c>
      <c r="G51" s="722">
        <v>11.5</v>
      </c>
      <c r="H51" s="722">
        <v>11.5</v>
      </c>
      <c r="I51" s="722">
        <v>11.5</v>
      </c>
      <c r="J51" s="765"/>
      <c r="N51" s="654"/>
      <c r="O51" s="655" t="s">
        <v>697</v>
      </c>
      <c r="P51" s="655" t="s">
        <v>698</v>
      </c>
      <c r="Q51" s="643"/>
      <c r="R51" s="644" t="s">
        <v>491</v>
      </c>
      <c r="S51" s="645" t="s">
        <v>699</v>
      </c>
      <c r="T51" s="645" t="s">
        <v>700</v>
      </c>
    </row>
    <row r="52" s="1" customFormat="1" ht="33" customHeight="1" spans="2:20">
      <c r="B52" s="720"/>
      <c r="C52" s="714"/>
      <c r="D52" s="721"/>
      <c r="E52" s="722"/>
      <c r="F52" s="722"/>
      <c r="G52" s="722"/>
      <c r="H52" s="722"/>
      <c r="I52" s="722"/>
      <c r="J52" s="765"/>
      <c r="N52" s="654"/>
      <c r="O52" s="655" t="s">
        <v>701</v>
      </c>
      <c r="P52" s="655" t="s">
        <v>702</v>
      </c>
      <c r="Q52" s="643"/>
      <c r="R52" s="644" t="s">
        <v>491</v>
      </c>
      <c r="S52" s="645" t="s">
        <v>703</v>
      </c>
      <c r="T52" s="645" t="s">
        <v>704</v>
      </c>
    </row>
    <row r="53" s="1" customFormat="1" ht="43.05" customHeight="1" spans="2:20">
      <c r="B53" s="720"/>
      <c r="C53" s="714" t="s">
        <v>491</v>
      </c>
      <c r="D53" s="721" t="s">
        <v>552</v>
      </c>
      <c r="E53" s="722">
        <v>14</v>
      </c>
      <c r="F53" s="722">
        <v>14</v>
      </c>
      <c r="G53" s="722">
        <v>13</v>
      </c>
      <c r="H53" s="722">
        <v>13</v>
      </c>
      <c r="I53" s="722">
        <v>13</v>
      </c>
      <c r="J53" s="765"/>
      <c r="N53" s="654"/>
      <c r="O53" s="655" t="s">
        <v>705</v>
      </c>
      <c r="P53" s="656" t="s">
        <v>706</v>
      </c>
      <c r="Q53" s="643"/>
      <c r="R53" s="644" t="s">
        <v>491</v>
      </c>
      <c r="S53" s="645" t="s">
        <v>707</v>
      </c>
      <c r="T53" s="645" t="s">
        <v>708</v>
      </c>
    </row>
    <row r="54" s="1" customFormat="1" ht="43.05" customHeight="1" spans="2:20">
      <c r="B54" s="723"/>
      <c r="C54" s="714"/>
      <c r="D54" s="724"/>
      <c r="E54" s="722"/>
      <c r="F54" s="722"/>
      <c r="G54" s="722"/>
      <c r="H54" s="722"/>
      <c r="I54" s="722"/>
      <c r="J54" s="765"/>
      <c r="N54" s="654"/>
      <c r="O54" s="655" t="s">
        <v>709</v>
      </c>
      <c r="P54" s="655" t="s">
        <v>710</v>
      </c>
      <c r="Q54" s="643"/>
      <c r="R54" s="644" t="s">
        <v>491</v>
      </c>
      <c r="S54" s="645" t="s">
        <v>711</v>
      </c>
      <c r="T54" s="645" t="s">
        <v>712</v>
      </c>
    </row>
    <row r="55" s="1" customFormat="1" ht="25.05" customHeight="1" spans="2:20">
      <c r="B55" s="674"/>
      <c r="C55" s="674"/>
      <c r="D55" s="674"/>
      <c r="E55" s="674"/>
      <c r="F55" s="674"/>
      <c r="G55" s="674"/>
      <c r="H55" s="674"/>
      <c r="I55" s="674"/>
      <c r="J55" s="674"/>
      <c r="N55" s="654"/>
      <c r="O55" s="655" t="s">
        <v>713</v>
      </c>
      <c r="P55" s="655" t="s">
        <v>710</v>
      </c>
      <c r="Q55" s="643"/>
      <c r="R55" s="644" t="s">
        <v>491</v>
      </c>
      <c r="S55" s="645" t="s">
        <v>714</v>
      </c>
      <c r="T55" s="645" t="s">
        <v>665</v>
      </c>
    </row>
    <row r="56" s="1" customFormat="1" ht="34.95" customHeight="1" spans="2:20">
      <c r="B56" s="725" t="s">
        <v>715</v>
      </c>
      <c r="C56" s="726"/>
      <c r="D56" s="726"/>
      <c r="E56" s="726"/>
      <c r="F56" s="726"/>
      <c r="G56" s="726"/>
      <c r="H56" s="726"/>
      <c r="I56" s="726"/>
      <c r="J56" s="766" t="s">
        <v>501</v>
      </c>
      <c r="N56" s="654"/>
      <c r="O56" s="655" t="s">
        <v>716</v>
      </c>
      <c r="P56" s="655" t="s">
        <v>717</v>
      </c>
      <c r="Q56" s="643"/>
      <c r="R56" s="644" t="s">
        <v>491</v>
      </c>
      <c r="S56" s="645" t="s">
        <v>718</v>
      </c>
      <c r="T56" s="645" t="s">
        <v>719</v>
      </c>
    </row>
    <row r="57" s="1" customFormat="1" ht="33" customHeight="1" spans="2:20">
      <c r="B57" s="727" t="s">
        <v>227</v>
      </c>
      <c r="C57" s="727"/>
      <c r="D57" s="727" t="s">
        <v>506</v>
      </c>
      <c r="E57" s="728" t="s">
        <v>110</v>
      </c>
      <c r="F57" s="729" t="s">
        <v>112</v>
      </c>
      <c r="G57" s="729" t="s">
        <v>364</v>
      </c>
      <c r="H57" s="729" t="s">
        <v>230</v>
      </c>
      <c r="I57" s="729" t="s">
        <v>231</v>
      </c>
      <c r="J57" s="767" t="s">
        <v>113</v>
      </c>
      <c r="N57" s="654"/>
      <c r="O57" s="655" t="s">
        <v>720</v>
      </c>
      <c r="P57" s="655" t="s">
        <v>721</v>
      </c>
      <c r="Q57" s="643"/>
      <c r="R57" s="644" t="s">
        <v>491</v>
      </c>
      <c r="S57" s="645" t="s">
        <v>722</v>
      </c>
      <c r="T57" s="645" t="s">
        <v>723</v>
      </c>
    </row>
    <row r="58" s="1" customFormat="1" ht="40.05" customHeight="1" spans="2:20">
      <c r="B58" s="730" t="s">
        <v>512</v>
      </c>
      <c r="C58" s="730"/>
      <c r="D58" s="731" t="s">
        <v>513</v>
      </c>
      <c r="E58" s="732" t="s">
        <v>233</v>
      </c>
      <c r="F58" s="733" t="s">
        <v>233</v>
      </c>
      <c r="G58" s="734">
        <v>10.5</v>
      </c>
      <c r="H58" s="734">
        <v>10.5</v>
      </c>
      <c r="I58" s="734">
        <v>10.5</v>
      </c>
      <c r="J58" s="768" t="s">
        <v>724</v>
      </c>
      <c r="N58" s="654"/>
      <c r="O58" s="655" t="s">
        <v>725</v>
      </c>
      <c r="P58" s="655" t="s">
        <v>726</v>
      </c>
      <c r="Q58" s="643"/>
      <c r="R58" s="644" t="s">
        <v>491</v>
      </c>
      <c r="S58" s="645" t="s">
        <v>727</v>
      </c>
      <c r="T58" s="645" t="s">
        <v>728</v>
      </c>
    </row>
    <row r="59" s="1" customFormat="1" ht="43.05" customHeight="1" spans="2:20">
      <c r="B59" s="735" t="s">
        <v>518</v>
      </c>
      <c r="C59" s="618" t="s">
        <v>488</v>
      </c>
      <c r="D59" s="685" t="s">
        <v>519</v>
      </c>
      <c r="E59" s="700">
        <v>10.5</v>
      </c>
      <c r="F59" s="700">
        <v>10.5</v>
      </c>
      <c r="G59" s="700">
        <v>9.5</v>
      </c>
      <c r="H59" s="700">
        <v>9.5</v>
      </c>
      <c r="I59" s="700">
        <v>9.5</v>
      </c>
      <c r="J59" s="768"/>
      <c r="N59" s="654"/>
      <c r="O59" s="655" t="s">
        <v>729</v>
      </c>
      <c r="P59" s="655" t="s">
        <v>730</v>
      </c>
      <c r="Q59" s="643"/>
      <c r="R59" s="644" t="s">
        <v>491</v>
      </c>
      <c r="S59" s="645" t="s">
        <v>731</v>
      </c>
      <c r="T59" s="645" t="s">
        <v>732</v>
      </c>
    </row>
    <row r="60" s="1" customFormat="1" ht="28.05" customHeight="1" spans="2:20">
      <c r="B60" s="736"/>
      <c r="C60" s="730" t="s">
        <v>524</v>
      </c>
      <c r="D60" s="737" t="s">
        <v>525</v>
      </c>
      <c r="E60" s="738">
        <v>11</v>
      </c>
      <c r="F60" s="738">
        <v>11</v>
      </c>
      <c r="G60" s="739">
        <v>10</v>
      </c>
      <c r="H60" s="739">
        <v>10</v>
      </c>
      <c r="I60" s="739">
        <v>10</v>
      </c>
      <c r="J60" s="768"/>
      <c r="N60" s="654"/>
      <c r="O60" s="655" t="s">
        <v>733</v>
      </c>
      <c r="P60" s="655" t="s">
        <v>698</v>
      </c>
      <c r="Q60" s="643"/>
      <c r="R60" s="644" t="s">
        <v>491</v>
      </c>
      <c r="S60" s="645" t="s">
        <v>734</v>
      </c>
      <c r="T60" s="645" t="s">
        <v>735</v>
      </c>
    </row>
    <row r="61" s="1" customFormat="1" ht="28.05" customHeight="1" spans="2:20">
      <c r="B61" s="736"/>
      <c r="C61" s="730"/>
      <c r="D61" s="737"/>
      <c r="E61" s="740"/>
      <c r="F61" s="740"/>
      <c r="G61" s="739"/>
      <c r="H61" s="739"/>
      <c r="I61" s="739"/>
      <c r="J61" s="768"/>
      <c r="Q61" s="643"/>
      <c r="R61" s="644" t="s">
        <v>491</v>
      </c>
      <c r="S61" s="645" t="s">
        <v>736</v>
      </c>
      <c r="T61" s="645" t="s">
        <v>737</v>
      </c>
    </row>
    <row r="62" s="1" customFormat="1" ht="28" customHeight="1" spans="2:20">
      <c r="B62" s="736"/>
      <c r="C62" s="730" t="s">
        <v>532</v>
      </c>
      <c r="D62" s="737" t="s">
        <v>533</v>
      </c>
      <c r="E62" s="738">
        <v>12</v>
      </c>
      <c r="F62" s="738">
        <v>12</v>
      </c>
      <c r="G62" s="739">
        <v>11</v>
      </c>
      <c r="H62" s="739">
        <v>11</v>
      </c>
      <c r="I62" s="739">
        <v>11</v>
      </c>
      <c r="J62" s="768"/>
      <c r="Q62" s="643"/>
      <c r="R62" s="644" t="s">
        <v>491</v>
      </c>
      <c r="S62" s="645" t="s">
        <v>738</v>
      </c>
      <c r="T62" s="645" t="s">
        <v>739</v>
      </c>
    </row>
    <row r="63" s="1" customFormat="1" ht="14.25" spans="2:10">
      <c r="B63" s="736"/>
      <c r="C63" s="730"/>
      <c r="D63" s="737"/>
      <c r="E63" s="740"/>
      <c r="F63" s="740"/>
      <c r="G63" s="739"/>
      <c r="H63" s="739"/>
      <c r="I63" s="739"/>
      <c r="J63" s="768"/>
    </row>
    <row r="64" s="1" customFormat="1" spans="2:13">
      <c r="B64" s="736"/>
      <c r="C64" s="730" t="s">
        <v>542</v>
      </c>
      <c r="D64" s="737" t="s">
        <v>543</v>
      </c>
      <c r="E64" s="738">
        <v>14</v>
      </c>
      <c r="F64" s="738">
        <v>14</v>
      </c>
      <c r="G64" s="739">
        <v>12.5</v>
      </c>
      <c r="H64" s="739">
        <v>12.5</v>
      </c>
      <c r="I64" s="739">
        <v>12.5</v>
      </c>
      <c r="J64" s="768"/>
      <c r="M64" s="412"/>
    </row>
    <row r="65" s="1" customFormat="1" ht="39" customHeight="1" spans="2:16">
      <c r="B65" s="736"/>
      <c r="C65" s="730"/>
      <c r="D65" s="737"/>
      <c r="E65" s="740"/>
      <c r="F65" s="740"/>
      <c r="G65" s="739"/>
      <c r="H65" s="739"/>
      <c r="I65" s="739"/>
      <c r="J65" s="768"/>
      <c r="M65" s="412"/>
      <c r="O65" s="608"/>
      <c r="P65" s="608"/>
    </row>
    <row r="66" s="1" customFormat="1" ht="33" customHeight="1" spans="2:13">
      <c r="B66" s="736"/>
      <c r="C66" s="730" t="s">
        <v>491</v>
      </c>
      <c r="D66" s="737" t="s">
        <v>552</v>
      </c>
      <c r="E66" s="738">
        <v>15</v>
      </c>
      <c r="F66" s="738">
        <v>15</v>
      </c>
      <c r="G66" s="739">
        <v>14</v>
      </c>
      <c r="H66" s="739">
        <v>14</v>
      </c>
      <c r="I66" s="739">
        <v>14</v>
      </c>
      <c r="J66" s="768"/>
      <c r="M66" s="412"/>
    </row>
    <row r="67" s="1" customFormat="1" ht="33" customHeight="1" spans="2:13">
      <c r="B67" s="769"/>
      <c r="C67" s="730"/>
      <c r="D67" s="770"/>
      <c r="E67" s="740"/>
      <c r="F67" s="740"/>
      <c r="G67" s="739"/>
      <c r="H67" s="739"/>
      <c r="I67" s="739"/>
      <c r="J67" s="768"/>
      <c r="M67" s="412"/>
    </row>
    <row r="68" s="1" customFormat="1" spans="2:13">
      <c r="B68" s="771" t="s">
        <v>184</v>
      </c>
      <c r="C68" s="772"/>
      <c r="D68" s="772"/>
      <c r="E68" s="772"/>
      <c r="F68" s="772"/>
      <c r="G68" s="772"/>
      <c r="H68" s="772"/>
      <c r="I68" s="772"/>
      <c r="J68" s="782"/>
      <c r="M68" s="412"/>
    </row>
    <row r="69" s="1" customFormat="1" ht="29.1" customHeight="1" spans="2:10">
      <c r="B69" s="95" t="s">
        <v>144</v>
      </c>
      <c r="C69" s="95"/>
      <c r="D69" s="95"/>
      <c r="E69" s="773" t="s">
        <v>145</v>
      </c>
      <c r="F69" s="774"/>
      <c r="G69" s="774"/>
      <c r="H69" s="774"/>
      <c r="I69" s="774"/>
      <c r="J69" s="783"/>
    </row>
    <row r="70" s="1" customFormat="1" ht="51" customHeight="1" spans="2:12">
      <c r="B70" s="634" t="s">
        <v>146</v>
      </c>
      <c r="C70" s="634"/>
      <c r="D70" s="634"/>
      <c r="E70" s="775" t="s">
        <v>147</v>
      </c>
      <c r="F70" s="775"/>
      <c r="G70" s="775"/>
      <c r="H70" s="775"/>
      <c r="I70" s="775"/>
      <c r="J70" s="775"/>
      <c r="K70" s="412"/>
      <c r="L70" s="412"/>
    </row>
    <row r="71" s="1" customFormat="1" ht="45" customHeight="1" spans="2:12">
      <c r="B71" s="634" t="s">
        <v>148</v>
      </c>
      <c r="C71" s="634"/>
      <c r="D71" s="634"/>
      <c r="E71" s="775" t="s">
        <v>149</v>
      </c>
      <c r="F71" s="775"/>
      <c r="G71" s="775"/>
      <c r="H71" s="775"/>
      <c r="I71" s="775"/>
      <c r="J71" s="775"/>
      <c r="K71" s="412"/>
      <c r="L71" s="412"/>
    </row>
    <row r="72" s="1" customFormat="1" ht="64" customHeight="1" spans="2:12">
      <c r="B72" s="634" t="s">
        <v>150</v>
      </c>
      <c r="C72" s="634"/>
      <c r="D72" s="634"/>
      <c r="E72" s="775" t="s">
        <v>151</v>
      </c>
      <c r="F72" s="775"/>
      <c r="G72" s="775"/>
      <c r="H72" s="775"/>
      <c r="I72" s="775"/>
      <c r="J72" s="775"/>
      <c r="K72" s="412"/>
      <c r="L72" s="412"/>
    </row>
    <row r="73" s="1" customFormat="1" ht="30" customHeight="1" spans="2:12">
      <c r="B73" s="634" t="s">
        <v>267</v>
      </c>
      <c r="C73" s="634"/>
      <c r="D73" s="634"/>
      <c r="E73" s="775" t="s">
        <v>740</v>
      </c>
      <c r="F73" s="775"/>
      <c r="G73" s="775"/>
      <c r="H73" s="775"/>
      <c r="I73" s="775"/>
      <c r="J73" s="775"/>
      <c r="K73" s="412"/>
      <c r="L73" s="412"/>
    </row>
    <row r="74" s="1" customFormat="1" ht="30" customHeight="1" spans="2:12">
      <c r="B74" s="31" t="s">
        <v>152</v>
      </c>
      <c r="C74" s="31"/>
      <c r="D74" s="31"/>
      <c r="E74" s="31"/>
      <c r="F74" s="31"/>
      <c r="G74" s="31"/>
      <c r="H74" s="31"/>
      <c r="I74" s="31"/>
      <c r="J74" s="31"/>
      <c r="K74" s="412"/>
      <c r="L74" s="412"/>
    </row>
    <row r="75" s="1" customFormat="1" ht="31.95" customHeight="1" spans="2:12">
      <c r="B75" s="31" t="s">
        <v>153</v>
      </c>
      <c r="C75" s="31"/>
      <c r="D75" s="31"/>
      <c r="E75" s="34" t="s">
        <v>443</v>
      </c>
      <c r="F75" s="34"/>
      <c r="G75" s="34"/>
      <c r="H75" s="34"/>
      <c r="I75" s="34"/>
      <c r="J75" s="34"/>
      <c r="K75" s="412"/>
      <c r="L75" s="412"/>
    </row>
    <row r="76" s="1" customFormat="1" ht="31.95" customHeight="1" spans="2:12">
      <c r="B76" s="634" t="s">
        <v>741</v>
      </c>
      <c r="C76" s="634"/>
      <c r="D76" s="634"/>
      <c r="E76" s="34" t="s">
        <v>175</v>
      </c>
      <c r="F76" s="34"/>
      <c r="G76" s="34"/>
      <c r="H76" s="34"/>
      <c r="I76" s="34"/>
      <c r="J76" s="34"/>
      <c r="K76" s="412"/>
      <c r="L76" s="412"/>
    </row>
    <row r="77" s="1" customFormat="1" ht="30" customHeight="1" spans="2:12">
      <c r="B77" s="631" t="s">
        <v>155</v>
      </c>
      <c r="C77" s="631"/>
      <c r="D77" s="631"/>
      <c r="E77" s="39" t="s">
        <v>742</v>
      </c>
      <c r="F77" s="39"/>
      <c r="G77" s="39"/>
      <c r="H77" s="39"/>
      <c r="I77" s="39"/>
      <c r="J77" s="39"/>
      <c r="K77" s="412"/>
      <c r="L77" s="412"/>
    </row>
    <row r="78" s="1" customFormat="1" ht="22.05" customHeight="1" spans="2:12">
      <c r="B78" s="776" t="s">
        <v>743</v>
      </c>
      <c r="C78" s="776"/>
      <c r="D78" s="776"/>
      <c r="E78" s="777" t="s">
        <v>744</v>
      </c>
      <c r="F78" s="777"/>
      <c r="G78" s="777"/>
      <c r="H78" s="777"/>
      <c r="I78" s="777"/>
      <c r="J78" s="777"/>
      <c r="K78" s="412"/>
      <c r="L78" s="412"/>
    </row>
    <row r="79" s="1" customFormat="1" ht="30" customHeight="1" spans="2:16384">
      <c r="B79" s="634" t="s">
        <v>157</v>
      </c>
      <c r="C79" s="634"/>
      <c r="D79" s="634"/>
      <c r="E79" s="39" t="s">
        <v>745</v>
      </c>
      <c r="F79" s="39"/>
      <c r="G79" s="39"/>
      <c r="H79" s="39"/>
      <c r="I79" s="39"/>
      <c r="J79" s="39"/>
      <c r="K79" s="412"/>
      <c r="L79" s="412"/>
      <c r="M79" s="412"/>
      <c r="XFD79"/>
    </row>
    <row r="80" s="1" customFormat="1" spans="2:16384">
      <c r="B80" s="634" t="s">
        <v>163</v>
      </c>
      <c r="C80" s="634"/>
      <c r="D80" s="634"/>
      <c r="E80" s="39" t="s">
        <v>164</v>
      </c>
      <c r="F80" s="39"/>
      <c r="G80" s="39"/>
      <c r="H80" s="39"/>
      <c r="I80" s="39"/>
      <c r="J80" s="39"/>
      <c r="K80" s="412"/>
      <c r="L80" s="412"/>
      <c r="M80" s="412"/>
      <c r="XFD80"/>
    </row>
    <row r="81" s="1" customFormat="1" ht="37" customHeight="1" spans="2:16384">
      <c r="B81" s="634" t="s">
        <v>167</v>
      </c>
      <c r="C81" s="634"/>
      <c r="D81" s="634"/>
      <c r="E81" s="39" t="s">
        <v>168</v>
      </c>
      <c r="F81" s="39"/>
      <c r="G81" s="39"/>
      <c r="H81" s="39"/>
      <c r="I81" s="39"/>
      <c r="J81" s="39"/>
      <c r="K81" s="412"/>
      <c r="L81" s="412"/>
      <c r="M81" s="412"/>
      <c r="XFD81"/>
    </row>
    <row r="82" s="1" customFormat="1" ht="30" customHeight="1" spans="2:16384">
      <c r="B82" s="634" t="s">
        <v>169</v>
      </c>
      <c r="C82" s="634"/>
      <c r="D82" s="634"/>
      <c r="E82" s="39" t="s">
        <v>170</v>
      </c>
      <c r="F82" s="39"/>
      <c r="G82" s="39"/>
      <c r="H82" s="39"/>
      <c r="I82" s="39"/>
      <c r="J82" s="39"/>
      <c r="K82" s="412"/>
      <c r="L82" s="412"/>
      <c r="M82" s="412"/>
      <c r="XFD82"/>
    </row>
    <row r="83" s="1" customFormat="1" ht="36" customHeight="1" spans="2:16384">
      <c r="B83" s="634" t="s">
        <v>171</v>
      </c>
      <c r="C83" s="634"/>
      <c r="D83" s="634"/>
      <c r="E83" s="39" t="s">
        <v>172</v>
      </c>
      <c r="F83" s="39"/>
      <c r="G83" s="39"/>
      <c r="H83" s="39"/>
      <c r="I83" s="39"/>
      <c r="J83" s="39"/>
      <c r="K83" s="412"/>
      <c r="L83" s="412"/>
      <c r="M83" s="412"/>
      <c r="XFD83"/>
    </row>
    <row r="84" s="1" customFormat="1" ht="31.95" customHeight="1" spans="2:16384">
      <c r="B84" s="633" t="s">
        <v>746</v>
      </c>
      <c r="C84" s="633"/>
      <c r="D84" s="633"/>
      <c r="E84" s="34" t="s">
        <v>747</v>
      </c>
      <c r="F84" s="34"/>
      <c r="G84" s="34"/>
      <c r="H84" s="34"/>
      <c r="I84" s="34"/>
      <c r="J84" s="34"/>
      <c r="K84" s="412"/>
      <c r="L84" s="412"/>
      <c r="M84" s="412"/>
      <c r="XFD84"/>
    </row>
    <row r="85" s="1" customFormat="1" spans="2:16384">
      <c r="B85" s="634" t="s">
        <v>748</v>
      </c>
      <c r="C85" s="634"/>
      <c r="D85" s="634"/>
      <c r="E85" s="39" t="s">
        <v>749</v>
      </c>
      <c r="F85" s="39"/>
      <c r="G85" s="39"/>
      <c r="H85" s="39"/>
      <c r="I85" s="39"/>
      <c r="J85" s="39"/>
      <c r="K85" s="412"/>
      <c r="L85" s="412"/>
      <c r="M85" s="412"/>
      <c r="XFD85"/>
    </row>
    <row r="86" s="1" customFormat="1" ht="24" customHeight="1" spans="2:16384">
      <c r="B86" s="634" t="s">
        <v>177</v>
      </c>
      <c r="C86" s="634"/>
      <c r="D86" s="634"/>
      <c r="E86" s="39" t="s">
        <v>178</v>
      </c>
      <c r="F86" s="39"/>
      <c r="G86" s="39"/>
      <c r="H86" s="39"/>
      <c r="I86" s="39"/>
      <c r="J86" s="39"/>
      <c r="K86" s="412"/>
      <c r="L86" s="412"/>
      <c r="M86" s="412"/>
      <c r="XFD86"/>
    </row>
    <row r="87" s="1" customFormat="1" ht="24" customHeight="1" spans="2:16384">
      <c r="B87" s="634" t="s">
        <v>179</v>
      </c>
      <c r="C87" s="634"/>
      <c r="D87" s="634"/>
      <c r="E87" s="39" t="s">
        <v>180</v>
      </c>
      <c r="F87" s="39"/>
      <c r="G87" s="39"/>
      <c r="H87" s="39"/>
      <c r="I87" s="39"/>
      <c r="J87" s="39"/>
      <c r="K87" s="412"/>
      <c r="L87" s="412"/>
      <c r="M87" s="412"/>
      <c r="XFD87"/>
    </row>
    <row r="88" s="1" customFormat="1" ht="34.95" customHeight="1" spans="2:16384">
      <c r="B88" s="634" t="s">
        <v>252</v>
      </c>
      <c r="C88" s="634"/>
      <c r="D88" s="634"/>
      <c r="E88" s="39" t="s">
        <v>446</v>
      </c>
      <c r="F88" s="39"/>
      <c r="G88" s="39"/>
      <c r="H88" s="39"/>
      <c r="I88" s="39"/>
      <c r="J88" s="39"/>
      <c r="K88" s="412"/>
      <c r="L88" s="412"/>
      <c r="M88" s="412"/>
      <c r="XFD88"/>
    </row>
    <row r="89" s="1" customFormat="1" ht="40.95" customHeight="1" spans="2:16384">
      <c r="B89" s="778" t="s">
        <v>185</v>
      </c>
      <c r="C89" s="778"/>
      <c r="D89" s="778"/>
      <c r="E89" s="778"/>
      <c r="F89" s="778"/>
      <c r="G89" s="778"/>
      <c r="H89" s="778"/>
      <c r="I89" s="778"/>
      <c r="J89" s="778"/>
      <c r="K89" s="412"/>
      <c r="L89" s="412"/>
      <c r="M89" s="412"/>
      <c r="XFD89"/>
    </row>
    <row r="90" s="1" customFormat="1" ht="30" customHeight="1" spans="2:16384">
      <c r="B90" s="43">
        <v>1</v>
      </c>
      <c r="C90" s="779" t="s">
        <v>186</v>
      </c>
      <c r="D90" s="779"/>
      <c r="E90" s="779"/>
      <c r="F90" s="779"/>
      <c r="G90" s="779"/>
      <c r="H90" s="779"/>
      <c r="I90" s="779"/>
      <c r="J90" s="779"/>
      <c r="K90" s="412"/>
      <c r="L90" s="412"/>
      <c r="M90" s="412"/>
      <c r="XFD90"/>
    </row>
    <row r="91" s="1" customFormat="1" ht="28.95" customHeight="1" spans="2:16384">
      <c r="B91" s="43">
        <v>2</v>
      </c>
      <c r="C91" s="39" t="s">
        <v>187</v>
      </c>
      <c r="D91" s="39"/>
      <c r="E91" s="39"/>
      <c r="F91" s="39"/>
      <c r="G91" s="39"/>
      <c r="H91" s="39"/>
      <c r="I91" s="39"/>
      <c r="J91" s="39"/>
      <c r="K91" s="412"/>
      <c r="L91" s="412"/>
      <c r="M91" s="412"/>
      <c r="XFD91"/>
    </row>
    <row r="92" s="1" customFormat="1" ht="28.95" customHeight="1" spans="2:16384">
      <c r="B92" s="43">
        <v>3</v>
      </c>
      <c r="C92" s="34" t="s">
        <v>750</v>
      </c>
      <c r="D92" s="34"/>
      <c r="E92" s="34"/>
      <c r="F92" s="34"/>
      <c r="G92" s="34"/>
      <c r="H92" s="34"/>
      <c r="I92" s="34"/>
      <c r="J92" s="34"/>
      <c r="K92" s="412"/>
      <c r="L92" s="412"/>
      <c r="M92" s="412"/>
      <c r="XFD92"/>
    </row>
    <row r="93" s="1" customFormat="1" ht="22" customHeight="1" spans="2:16384">
      <c r="B93" s="43">
        <v>4</v>
      </c>
      <c r="C93" s="39" t="s">
        <v>189</v>
      </c>
      <c r="D93" s="39"/>
      <c r="E93" s="39"/>
      <c r="F93" s="39"/>
      <c r="G93" s="39"/>
      <c r="H93" s="39"/>
      <c r="I93" s="39"/>
      <c r="J93" s="39"/>
      <c r="K93" s="412"/>
      <c r="L93" s="412"/>
      <c r="M93" s="412"/>
      <c r="XFD93"/>
    </row>
    <row r="94" s="1" customFormat="1" spans="2:16384">
      <c r="B94" s="43">
        <v>5</v>
      </c>
      <c r="C94" s="39" t="s">
        <v>190</v>
      </c>
      <c r="D94" s="39"/>
      <c r="E94" s="39"/>
      <c r="F94" s="39"/>
      <c r="G94" s="39"/>
      <c r="H94" s="39"/>
      <c r="I94" s="39"/>
      <c r="J94" s="39"/>
      <c r="K94" s="412"/>
      <c r="L94" s="412"/>
      <c r="M94" s="412"/>
      <c r="XFD94"/>
    </row>
    <row r="95" s="1" customFormat="1" ht="31.95" customHeight="1" spans="2:16384">
      <c r="B95" s="43">
        <v>6</v>
      </c>
      <c r="C95" s="39" t="s">
        <v>191</v>
      </c>
      <c r="D95" s="39"/>
      <c r="E95" s="39"/>
      <c r="F95" s="39"/>
      <c r="G95" s="39"/>
      <c r="H95" s="39"/>
      <c r="I95" s="39"/>
      <c r="J95" s="39"/>
      <c r="K95" s="412"/>
      <c r="L95" s="412"/>
      <c r="M95" s="412"/>
      <c r="O95" s="608"/>
      <c r="P95" s="608"/>
      <c r="XFD95"/>
    </row>
    <row r="96" s="1" customFormat="1" ht="30" customHeight="1" spans="2:16384">
      <c r="B96" s="43">
        <v>7</v>
      </c>
      <c r="C96" s="39" t="s">
        <v>192</v>
      </c>
      <c r="D96" s="39"/>
      <c r="E96" s="39"/>
      <c r="F96" s="39"/>
      <c r="G96" s="39"/>
      <c r="H96" s="39"/>
      <c r="I96" s="39"/>
      <c r="J96" s="39"/>
      <c r="K96" s="412"/>
      <c r="L96" s="412"/>
      <c r="M96" s="412"/>
      <c r="O96" s="608"/>
      <c r="P96" s="608"/>
      <c r="XFD96"/>
    </row>
    <row r="97" s="1" customFormat="1" ht="40.05" customHeight="1" spans="2:16384">
      <c r="B97" s="43">
        <v>8</v>
      </c>
      <c r="C97" s="39" t="s">
        <v>193</v>
      </c>
      <c r="D97" s="39"/>
      <c r="E97" s="39"/>
      <c r="F97" s="39"/>
      <c r="G97" s="39"/>
      <c r="H97" s="39"/>
      <c r="I97" s="39"/>
      <c r="J97" s="39"/>
      <c r="K97" s="412"/>
      <c r="L97" s="412"/>
      <c r="M97" s="412"/>
      <c r="O97" s="608"/>
      <c r="P97" s="608"/>
      <c r="XFD97"/>
    </row>
    <row r="98" s="1" customFormat="1" ht="82.95" customHeight="1" spans="2:16384">
      <c r="B98" s="43">
        <v>9</v>
      </c>
      <c r="C98" s="39" t="s">
        <v>194</v>
      </c>
      <c r="D98" s="39"/>
      <c r="E98" s="39"/>
      <c r="F98" s="39"/>
      <c r="G98" s="39"/>
      <c r="H98" s="39"/>
      <c r="I98" s="39"/>
      <c r="J98" s="39"/>
      <c r="K98" s="412"/>
      <c r="L98" s="412"/>
      <c r="M98" s="412"/>
      <c r="O98" s="608"/>
      <c r="P98" s="608"/>
      <c r="XFD98"/>
    </row>
    <row r="99" s="1" customFormat="1" ht="219" customHeight="1" spans="2:16384">
      <c r="B99" s="43">
        <v>10</v>
      </c>
      <c r="C99" s="34" t="s">
        <v>448</v>
      </c>
      <c r="D99" s="34"/>
      <c r="E99" s="34"/>
      <c r="F99" s="34"/>
      <c r="G99" s="34"/>
      <c r="H99" s="34"/>
      <c r="I99" s="34"/>
      <c r="J99" s="34"/>
      <c r="K99" s="412"/>
      <c r="L99" s="412"/>
      <c r="M99" s="412"/>
      <c r="O99" s="608"/>
      <c r="P99" s="608"/>
      <c r="XFD99"/>
    </row>
    <row r="100" s="1" customFormat="1" ht="22.05" customHeight="1" spans="2:16384">
      <c r="B100" s="780" t="s">
        <v>196</v>
      </c>
      <c r="C100" s="780"/>
      <c r="D100" s="780"/>
      <c r="E100" s="780"/>
      <c r="F100" s="780"/>
      <c r="G100" s="780"/>
      <c r="H100" s="780"/>
      <c r="I100" s="780"/>
      <c r="J100" s="780"/>
      <c r="K100" s="412"/>
      <c r="L100" s="412"/>
      <c r="M100" s="412"/>
      <c r="N100" s="608"/>
      <c r="O100" s="608"/>
      <c r="P100" s="608"/>
      <c r="XFD100"/>
    </row>
    <row r="101" s="1" customFormat="1" ht="36" customHeight="1" spans="2:16384">
      <c r="B101" s="781" t="s">
        <v>197</v>
      </c>
      <c r="C101" s="39" t="s">
        <v>198</v>
      </c>
      <c r="D101" s="39"/>
      <c r="E101" s="39"/>
      <c r="F101" s="39"/>
      <c r="G101" s="39"/>
      <c r="H101" s="39"/>
      <c r="I101" s="39"/>
      <c r="J101" s="39"/>
      <c r="K101" s="412"/>
      <c r="L101" s="412"/>
      <c r="M101" s="412"/>
      <c r="N101" s="608"/>
      <c r="O101" s="608"/>
      <c r="P101" s="608"/>
      <c r="XFD101"/>
    </row>
    <row r="102" s="1" customFormat="1" ht="33" customHeight="1" spans="2:16384">
      <c r="B102" s="781" t="s">
        <v>199</v>
      </c>
      <c r="C102" s="39" t="s">
        <v>200</v>
      </c>
      <c r="D102" s="39"/>
      <c r="E102" s="39"/>
      <c r="F102" s="39"/>
      <c r="G102" s="39"/>
      <c r="H102" s="39"/>
      <c r="I102" s="39"/>
      <c r="J102" s="39"/>
      <c r="K102" s="412"/>
      <c r="L102" s="412"/>
      <c r="M102" s="412"/>
      <c r="N102" s="608"/>
      <c r="O102" s="608"/>
      <c r="P102" s="608"/>
      <c r="XFD102"/>
    </row>
    <row r="103" s="1" customFormat="1" spans="2:16384">
      <c r="B103" s="781" t="s">
        <v>201</v>
      </c>
      <c r="C103" s="39" t="s">
        <v>202</v>
      </c>
      <c r="D103" s="39"/>
      <c r="E103" s="39"/>
      <c r="F103" s="39"/>
      <c r="G103" s="39"/>
      <c r="H103" s="39"/>
      <c r="I103" s="39"/>
      <c r="J103" s="39"/>
      <c r="K103" s="412"/>
      <c r="L103" s="412"/>
      <c r="M103" s="412"/>
      <c r="N103" s="608"/>
      <c r="O103" s="608"/>
      <c r="P103" s="608"/>
      <c r="XFD103"/>
    </row>
    <row r="104" s="1" customFormat="1" spans="2:16384">
      <c r="B104" s="781" t="s">
        <v>203</v>
      </c>
      <c r="C104" s="39" t="s">
        <v>204</v>
      </c>
      <c r="D104" s="39"/>
      <c r="E104" s="39"/>
      <c r="F104" s="39"/>
      <c r="G104" s="39"/>
      <c r="H104" s="39"/>
      <c r="I104" s="39"/>
      <c r="J104" s="39"/>
      <c r="K104" s="412"/>
      <c r="L104" s="412"/>
      <c r="M104" s="412"/>
      <c r="N104" s="608"/>
      <c r="O104" s="608"/>
      <c r="P104" s="608"/>
      <c r="XFD104"/>
    </row>
    <row r="105" s="1" customFormat="1" spans="2:16384">
      <c r="B105" s="781" t="s">
        <v>205</v>
      </c>
      <c r="C105" s="39" t="s">
        <v>206</v>
      </c>
      <c r="D105" s="39"/>
      <c r="E105" s="39"/>
      <c r="F105" s="39"/>
      <c r="G105" s="39"/>
      <c r="H105" s="39"/>
      <c r="I105" s="39"/>
      <c r="J105" s="39"/>
      <c r="K105" s="412"/>
      <c r="L105" s="412"/>
      <c r="M105" s="412"/>
      <c r="N105" s="608"/>
      <c r="O105" s="608"/>
      <c r="P105" s="608"/>
      <c r="XFD105"/>
    </row>
    <row r="106" s="1" customFormat="1" ht="30" customHeight="1" spans="2:16384">
      <c r="B106" s="781" t="s">
        <v>207</v>
      </c>
      <c r="C106" s="39" t="s">
        <v>208</v>
      </c>
      <c r="D106" s="39"/>
      <c r="E106" s="39"/>
      <c r="F106" s="39"/>
      <c r="G106" s="39"/>
      <c r="H106" s="39"/>
      <c r="I106" s="39"/>
      <c r="J106" s="39"/>
      <c r="K106" s="412"/>
      <c r="L106" s="412"/>
      <c r="M106" s="412"/>
      <c r="N106" s="608"/>
      <c r="O106" s="608"/>
      <c r="P106" s="608"/>
      <c r="XFD106"/>
    </row>
    <row r="107" s="1" customFormat="1" spans="2:16384">
      <c r="B107" s="781" t="s">
        <v>209</v>
      </c>
      <c r="C107" s="39" t="s">
        <v>210</v>
      </c>
      <c r="D107" s="39"/>
      <c r="E107" s="39"/>
      <c r="F107" s="39"/>
      <c r="G107" s="39"/>
      <c r="H107" s="39"/>
      <c r="I107" s="39"/>
      <c r="J107" s="39"/>
      <c r="K107" s="412"/>
      <c r="L107" s="412"/>
      <c r="M107" s="412"/>
      <c r="N107" s="608"/>
      <c r="O107" s="608"/>
      <c r="P107" s="608"/>
      <c r="XFD107"/>
    </row>
    <row r="108" s="1" customFormat="1" spans="2:16384">
      <c r="B108" s="781" t="s">
        <v>211</v>
      </c>
      <c r="C108" s="39" t="s">
        <v>212</v>
      </c>
      <c r="D108" s="39"/>
      <c r="E108" s="39"/>
      <c r="F108" s="39"/>
      <c r="G108" s="39"/>
      <c r="H108" s="39"/>
      <c r="I108" s="39"/>
      <c r="J108" s="39"/>
      <c r="K108" s="412"/>
      <c r="L108" s="412"/>
      <c r="M108" s="412"/>
      <c r="N108" s="608"/>
      <c r="O108" s="608"/>
      <c r="P108" s="608"/>
      <c r="XFD108"/>
    </row>
    <row r="109" s="1" customFormat="1" spans="2:16384">
      <c r="B109" s="781" t="s">
        <v>213</v>
      </c>
      <c r="C109" s="39" t="s">
        <v>214</v>
      </c>
      <c r="D109" s="39"/>
      <c r="E109" s="39"/>
      <c r="F109" s="39"/>
      <c r="G109" s="39"/>
      <c r="H109" s="39"/>
      <c r="I109" s="39"/>
      <c r="J109" s="39"/>
      <c r="K109" s="412"/>
      <c r="L109" s="412"/>
      <c r="M109" s="412"/>
      <c r="N109" s="608"/>
      <c r="O109" s="608"/>
      <c r="P109" s="608"/>
      <c r="XFD109"/>
    </row>
    <row r="110" s="1" customFormat="1" spans="2:16384">
      <c r="B110" s="781" t="s">
        <v>215</v>
      </c>
      <c r="C110" s="39" t="s">
        <v>216</v>
      </c>
      <c r="D110" s="39"/>
      <c r="E110" s="39"/>
      <c r="F110" s="39"/>
      <c r="G110" s="39"/>
      <c r="H110" s="39"/>
      <c r="I110" s="39"/>
      <c r="J110" s="39"/>
      <c r="K110" s="412"/>
      <c r="L110" s="412"/>
      <c r="M110" s="412"/>
      <c r="N110" s="608"/>
      <c r="O110" s="608"/>
      <c r="P110" s="608"/>
      <c r="XFD110"/>
    </row>
    <row r="111" s="1" customFormat="1" spans="2:16384">
      <c r="B111" s="781" t="s">
        <v>217</v>
      </c>
      <c r="C111" s="39" t="s">
        <v>218</v>
      </c>
      <c r="D111" s="39"/>
      <c r="E111" s="39"/>
      <c r="F111" s="39"/>
      <c r="G111" s="39"/>
      <c r="H111" s="39"/>
      <c r="I111" s="39"/>
      <c r="J111" s="39"/>
      <c r="K111" s="412"/>
      <c r="L111" s="412"/>
      <c r="M111" s="412"/>
      <c r="N111" s="608"/>
      <c r="O111" s="608"/>
      <c r="P111" s="608"/>
      <c r="XFD111"/>
    </row>
    <row r="112" s="1" customFormat="1" spans="2:16384">
      <c r="B112" s="781" t="s">
        <v>219</v>
      </c>
      <c r="C112" s="39" t="s">
        <v>220</v>
      </c>
      <c r="D112" s="39"/>
      <c r="E112" s="39"/>
      <c r="F112" s="39"/>
      <c r="G112" s="39"/>
      <c r="H112" s="39"/>
      <c r="I112" s="39"/>
      <c r="J112" s="39"/>
      <c r="K112" s="412"/>
      <c r="L112" s="412"/>
      <c r="M112" s="412"/>
      <c r="N112" s="608"/>
      <c r="O112" s="608"/>
      <c r="P112" s="608"/>
      <c r="XFD112"/>
    </row>
    <row r="113" s="1" customFormat="1" spans="2:16384">
      <c r="B113" s="781" t="s">
        <v>221</v>
      </c>
      <c r="C113" s="39" t="s">
        <v>222</v>
      </c>
      <c r="D113" s="39"/>
      <c r="E113" s="39"/>
      <c r="F113" s="39"/>
      <c r="G113" s="39"/>
      <c r="H113" s="39"/>
      <c r="I113" s="39"/>
      <c r="J113" s="39"/>
      <c r="K113" s="412"/>
      <c r="L113" s="412"/>
      <c r="M113" s="412"/>
      <c r="N113" s="608"/>
      <c r="O113" s="608"/>
      <c r="P113" s="608"/>
      <c r="XFD113"/>
    </row>
    <row r="114" s="1" customFormat="1" ht="20.25" spans="2:16384">
      <c r="B114" s="48" t="s">
        <v>258</v>
      </c>
      <c r="C114" s="48"/>
      <c r="D114" s="48"/>
      <c r="E114" s="48"/>
      <c r="F114" s="48"/>
      <c r="G114" s="48"/>
      <c r="H114" s="48"/>
      <c r="I114" s="48"/>
      <c r="J114" s="48"/>
      <c r="K114" s="412"/>
      <c r="L114" s="412"/>
      <c r="M114" s="412"/>
      <c r="N114" s="608"/>
      <c r="O114" s="608"/>
      <c r="P114" s="608"/>
      <c r="XFD114"/>
    </row>
    <row r="115" s="1" customFormat="1" spans="11:16384">
      <c r="K115" s="412"/>
      <c r="L115" s="412"/>
      <c r="M115" s="412"/>
      <c r="N115" s="608"/>
      <c r="O115" s="608"/>
      <c r="P115" s="608"/>
      <c r="XFD115"/>
    </row>
    <row r="116" s="1" customFormat="1" spans="11:16384">
      <c r="K116" s="412"/>
      <c r="L116" s="412"/>
      <c r="M116" s="412"/>
      <c r="N116" s="608"/>
      <c r="O116" s="608"/>
      <c r="P116" s="608"/>
      <c r="XFD116"/>
    </row>
    <row r="117" s="1" customFormat="1" spans="4:16384">
      <c r="D117" s="1" t="s">
        <v>751</v>
      </c>
      <c r="K117" s="412"/>
      <c r="L117" s="412"/>
      <c r="M117" s="412"/>
      <c r="N117" s="608"/>
      <c r="O117" s="608"/>
      <c r="P117" s="608"/>
      <c r="XFD117"/>
    </row>
  </sheetData>
  <mergeCells count="242">
    <mergeCell ref="B1:J1"/>
    <mergeCell ref="B2:J2"/>
    <mergeCell ref="B3:I3"/>
    <mergeCell ref="B4:I4"/>
    <mergeCell ref="B5:C5"/>
    <mergeCell ref="B6:C6"/>
    <mergeCell ref="B16:J16"/>
    <mergeCell ref="B17:I17"/>
    <mergeCell ref="B18:C18"/>
    <mergeCell ref="B19:C19"/>
    <mergeCell ref="B29:J29"/>
    <mergeCell ref="B30:I30"/>
    <mergeCell ref="B31:C31"/>
    <mergeCell ref="B32:C32"/>
    <mergeCell ref="B42:J42"/>
    <mergeCell ref="B43:I43"/>
    <mergeCell ref="B44:C44"/>
    <mergeCell ref="B45:C45"/>
    <mergeCell ref="B55:J55"/>
    <mergeCell ref="B56:I56"/>
    <mergeCell ref="B57:C57"/>
    <mergeCell ref="B58:C58"/>
    <mergeCell ref="B68:J68"/>
    <mergeCell ref="B69:D69"/>
    <mergeCell ref="E69:J69"/>
    <mergeCell ref="B70:D70"/>
    <mergeCell ref="E70:J70"/>
    <mergeCell ref="B71:D71"/>
    <mergeCell ref="E71:J71"/>
    <mergeCell ref="B72:D72"/>
    <mergeCell ref="E72:J72"/>
    <mergeCell ref="B73:D73"/>
    <mergeCell ref="E73:J73"/>
    <mergeCell ref="B74:J74"/>
    <mergeCell ref="B75:D75"/>
    <mergeCell ref="E75:J75"/>
    <mergeCell ref="B76:D76"/>
    <mergeCell ref="E76:J76"/>
    <mergeCell ref="B77:D77"/>
    <mergeCell ref="E77:J77"/>
    <mergeCell ref="B78:D78"/>
    <mergeCell ref="E78:J78"/>
    <mergeCell ref="B79:D79"/>
    <mergeCell ref="E79:J79"/>
    <mergeCell ref="B80:D80"/>
    <mergeCell ref="E80:J80"/>
    <mergeCell ref="B81:D81"/>
    <mergeCell ref="E81:J81"/>
    <mergeCell ref="B82:D82"/>
    <mergeCell ref="E82:J82"/>
    <mergeCell ref="B83:D83"/>
    <mergeCell ref="E83:J83"/>
    <mergeCell ref="B84:D84"/>
    <mergeCell ref="E84:J84"/>
    <mergeCell ref="B85:D85"/>
    <mergeCell ref="E85:J85"/>
    <mergeCell ref="B86:D86"/>
    <mergeCell ref="E86:J86"/>
    <mergeCell ref="B87:D87"/>
    <mergeCell ref="E87:J87"/>
    <mergeCell ref="B88:D88"/>
    <mergeCell ref="E88:J88"/>
    <mergeCell ref="B89:J89"/>
    <mergeCell ref="C90:J90"/>
    <mergeCell ref="C91:J91"/>
    <mergeCell ref="C92:J92"/>
    <mergeCell ref="C93:J93"/>
    <mergeCell ref="C94:J94"/>
    <mergeCell ref="C95:J95"/>
    <mergeCell ref="C96:J96"/>
    <mergeCell ref="C97:J97"/>
    <mergeCell ref="C98:J98"/>
    <mergeCell ref="C99:J99"/>
    <mergeCell ref="B100:J100"/>
    <mergeCell ref="C101:J101"/>
    <mergeCell ref="C102:J102"/>
    <mergeCell ref="C103:J103"/>
    <mergeCell ref="C104:J104"/>
    <mergeCell ref="C105:J105"/>
    <mergeCell ref="C106:J106"/>
    <mergeCell ref="C107:J107"/>
    <mergeCell ref="C108:J108"/>
    <mergeCell ref="C109:J109"/>
    <mergeCell ref="C110:J110"/>
    <mergeCell ref="C111:J111"/>
    <mergeCell ref="C112:J112"/>
    <mergeCell ref="C113:J113"/>
    <mergeCell ref="B114:J114"/>
    <mergeCell ref="B7:B15"/>
    <mergeCell ref="B20:B28"/>
    <mergeCell ref="B33:B41"/>
    <mergeCell ref="B46:B54"/>
    <mergeCell ref="B59:B67"/>
    <mergeCell ref="C8:C9"/>
    <mergeCell ref="C10:C11"/>
    <mergeCell ref="C12:C13"/>
    <mergeCell ref="C14:C15"/>
    <mergeCell ref="C21:C22"/>
    <mergeCell ref="C23:C24"/>
    <mergeCell ref="C25:C26"/>
    <mergeCell ref="C27:C28"/>
    <mergeCell ref="C34:C35"/>
    <mergeCell ref="C36:C37"/>
    <mergeCell ref="C38:C39"/>
    <mergeCell ref="C40:C41"/>
    <mergeCell ref="C47:C48"/>
    <mergeCell ref="C49:C50"/>
    <mergeCell ref="C51:C52"/>
    <mergeCell ref="C53:C54"/>
    <mergeCell ref="C60:C61"/>
    <mergeCell ref="C62:C63"/>
    <mergeCell ref="C64:C65"/>
    <mergeCell ref="C66:C67"/>
    <mergeCell ref="D8:D9"/>
    <mergeCell ref="D10:D11"/>
    <mergeCell ref="D12:D13"/>
    <mergeCell ref="D14:D15"/>
    <mergeCell ref="D21:D22"/>
    <mergeCell ref="D23:D24"/>
    <mergeCell ref="D25:D26"/>
    <mergeCell ref="D27:D28"/>
    <mergeCell ref="D34:D35"/>
    <mergeCell ref="D36:D37"/>
    <mergeCell ref="D38:D39"/>
    <mergeCell ref="D40:D41"/>
    <mergeCell ref="D47:D48"/>
    <mergeCell ref="D49:D50"/>
    <mergeCell ref="D51:D52"/>
    <mergeCell ref="D53:D54"/>
    <mergeCell ref="D60:D61"/>
    <mergeCell ref="D62:D63"/>
    <mergeCell ref="D64:D65"/>
    <mergeCell ref="D66:D67"/>
    <mergeCell ref="E8:E9"/>
    <mergeCell ref="E10:E11"/>
    <mergeCell ref="E12:E13"/>
    <mergeCell ref="E14:E15"/>
    <mergeCell ref="E21:E22"/>
    <mergeCell ref="E23:E24"/>
    <mergeCell ref="E25:E26"/>
    <mergeCell ref="E27:E28"/>
    <mergeCell ref="E34:E35"/>
    <mergeCell ref="E36:E37"/>
    <mergeCell ref="E38:E39"/>
    <mergeCell ref="E40:E41"/>
    <mergeCell ref="E47:E48"/>
    <mergeCell ref="E49:E50"/>
    <mergeCell ref="E51:E52"/>
    <mergeCell ref="E53:E54"/>
    <mergeCell ref="E60:E61"/>
    <mergeCell ref="E62:E63"/>
    <mergeCell ref="E64:E65"/>
    <mergeCell ref="E66:E67"/>
    <mergeCell ref="F8:F9"/>
    <mergeCell ref="F10:F11"/>
    <mergeCell ref="F12:F13"/>
    <mergeCell ref="F14:F15"/>
    <mergeCell ref="F21:F22"/>
    <mergeCell ref="F23:F24"/>
    <mergeCell ref="F25:F26"/>
    <mergeCell ref="F27:F28"/>
    <mergeCell ref="F34:F35"/>
    <mergeCell ref="F36:F37"/>
    <mergeCell ref="F38:F39"/>
    <mergeCell ref="F40:F41"/>
    <mergeCell ref="F47:F48"/>
    <mergeCell ref="F49:F50"/>
    <mergeCell ref="F51:F52"/>
    <mergeCell ref="F53:F54"/>
    <mergeCell ref="F60:F61"/>
    <mergeCell ref="F62:F63"/>
    <mergeCell ref="F64:F65"/>
    <mergeCell ref="F66:F67"/>
    <mergeCell ref="G8:G9"/>
    <mergeCell ref="G10:G11"/>
    <mergeCell ref="G12:G13"/>
    <mergeCell ref="G14:G15"/>
    <mergeCell ref="G21:G22"/>
    <mergeCell ref="G23:G24"/>
    <mergeCell ref="G25:G26"/>
    <mergeCell ref="G27:G28"/>
    <mergeCell ref="G34:G35"/>
    <mergeCell ref="G36:G37"/>
    <mergeCell ref="G38:G39"/>
    <mergeCell ref="G40:G41"/>
    <mergeCell ref="G47:G48"/>
    <mergeCell ref="G49:G50"/>
    <mergeCell ref="G51:G52"/>
    <mergeCell ref="G53:G54"/>
    <mergeCell ref="G60:G61"/>
    <mergeCell ref="G62:G63"/>
    <mergeCell ref="G64:G65"/>
    <mergeCell ref="G66:G67"/>
    <mergeCell ref="H8:H9"/>
    <mergeCell ref="H10:H11"/>
    <mergeCell ref="H12:H13"/>
    <mergeCell ref="H14:H15"/>
    <mergeCell ref="H21:H22"/>
    <mergeCell ref="H23:H24"/>
    <mergeCell ref="H25:H26"/>
    <mergeCell ref="H27:H28"/>
    <mergeCell ref="H34:H35"/>
    <mergeCell ref="H36:H37"/>
    <mergeCell ref="H38:H39"/>
    <mergeCell ref="H40:H41"/>
    <mergeCell ref="H47:H48"/>
    <mergeCell ref="H49:H50"/>
    <mergeCell ref="H51:H52"/>
    <mergeCell ref="H53:H54"/>
    <mergeCell ref="H60:H61"/>
    <mergeCell ref="H62:H63"/>
    <mergeCell ref="H64:H65"/>
    <mergeCell ref="H66:H67"/>
    <mergeCell ref="I8:I9"/>
    <mergeCell ref="I10:I11"/>
    <mergeCell ref="I12:I13"/>
    <mergeCell ref="I14:I15"/>
    <mergeCell ref="I21:I22"/>
    <mergeCell ref="I23:I24"/>
    <mergeCell ref="I25:I26"/>
    <mergeCell ref="I27:I28"/>
    <mergeCell ref="I34:I35"/>
    <mergeCell ref="I36:I37"/>
    <mergeCell ref="I38:I39"/>
    <mergeCell ref="I40:I41"/>
    <mergeCell ref="I47:I48"/>
    <mergeCell ref="I49:I50"/>
    <mergeCell ref="I51:I52"/>
    <mergeCell ref="I53:I54"/>
    <mergeCell ref="I60:I61"/>
    <mergeCell ref="I62:I63"/>
    <mergeCell ref="I64:I65"/>
    <mergeCell ref="I66:I67"/>
    <mergeCell ref="J6:J15"/>
    <mergeCell ref="J19:J28"/>
    <mergeCell ref="J32:J41"/>
    <mergeCell ref="J45:J54"/>
    <mergeCell ref="J58:J67"/>
    <mergeCell ref="N2:N9"/>
    <mergeCell ref="N10:N25"/>
    <mergeCell ref="N26:N29"/>
    <mergeCell ref="N30:N60"/>
  </mergeCells>
  <hyperlinks>
    <hyperlink ref="K1" location="目录!A1" display="返回总目录"/>
    <hyperlink ref="K3" location="'反倾销表&amp;磁性表'!A1" display="反倾销表/磁性表"/>
    <hyperlink ref="K4" location="发票装箱单模板!A1" display="发票装箱单模板"/>
    <hyperlink ref="K2" location="美线渠道发货需知!A1" display="美线其他条款点"/>
    <hyperlink ref="J3" location="'私人地址 卡派(包税）'!A1" display="私人地址卡派渠道"/>
    <hyperlink ref="K5" location="汇鼎通卡派分区表!A1" display="卡派分区表"/>
  </hyperlinks>
  <pageMargins left="0.75" right="0.75" top="1" bottom="1" header="0.5" footer="0.5"/>
  <pageSetup paperSize="9" orientation="portrait"/>
  <headerFooter/>
  <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O98"/>
  <sheetViews>
    <sheetView showGridLines="0" zoomScale="70" zoomScaleNormal="70" topLeftCell="A4" workbookViewId="0">
      <selection activeCell="B34" sqref="B34:G34"/>
    </sheetView>
  </sheetViews>
  <sheetFormatPr defaultColWidth="9" defaultRowHeight="18.75"/>
  <cols>
    <col min="2" max="3" width="11.775" style="1" customWidth="1"/>
    <col min="4" max="4" width="41.5583333333333" style="1" customWidth="1"/>
    <col min="5" max="5" width="43.5583333333333" style="1" customWidth="1"/>
    <col min="6" max="6" width="40.3333333333333" style="1" customWidth="1"/>
    <col min="7" max="7" width="57.8833333333333" style="1" customWidth="1"/>
    <col min="8" max="8" width="18.6666666666667" style="412" customWidth="1"/>
    <col min="9" max="9" width="7.10833333333333" style="608" customWidth="1"/>
    <col min="10" max="10" width="14" style="608" customWidth="1"/>
    <col min="11" max="11" width="11.8833333333333" style="608" customWidth="1"/>
    <col min="12" max="12" width="7.10833333333333" style="1" customWidth="1"/>
    <col min="13" max="13" width="14" style="1" customWidth="1"/>
    <col min="14" max="14" width="11.8833333333333" style="1" customWidth="1"/>
    <col min="15" max="16" width="9.10833333333333" style="1"/>
    <col min="17" max="17" width="16.5583333333333" style="1" customWidth="1"/>
    <col min="18" max="18" width="9" style="1"/>
    <col min="19" max="20" width="9.10833333333333" style="1"/>
    <col min="21" max="21" width="9" style="1"/>
    <col min="22" max="22" width="9.10833333333333" style="1"/>
    <col min="23" max="16384" width="9" style="1"/>
  </cols>
  <sheetData>
    <row r="1" s="1" customFormat="1" ht="76.05" customHeight="1" spans="8:15">
      <c r="H1" s="592" t="s">
        <v>105</v>
      </c>
      <c r="I1" s="639" t="s">
        <v>227</v>
      </c>
      <c r="J1" s="639" t="s">
        <v>485</v>
      </c>
      <c r="K1" s="639" t="s">
        <v>486</v>
      </c>
      <c r="L1" s="640"/>
      <c r="M1" s="639" t="s">
        <v>227</v>
      </c>
      <c r="N1" s="639" t="s">
        <v>485</v>
      </c>
      <c r="O1" s="639" t="s">
        <v>486</v>
      </c>
    </row>
    <row r="2" s="1" customFormat="1" ht="35.25" spans="2:15">
      <c r="B2" s="609" t="s">
        <v>752</v>
      </c>
      <c r="C2" s="609"/>
      <c r="D2" s="609"/>
      <c r="E2" s="609"/>
      <c r="F2" s="609"/>
      <c r="G2" s="610" t="s">
        <v>753</v>
      </c>
      <c r="H2" s="592" t="s">
        <v>106</v>
      </c>
      <c r="I2" s="641" t="s">
        <v>488</v>
      </c>
      <c r="J2" s="642" t="s">
        <v>489</v>
      </c>
      <c r="K2" s="642" t="s">
        <v>490</v>
      </c>
      <c r="L2" s="643"/>
      <c r="M2" s="644" t="s">
        <v>491</v>
      </c>
      <c r="N2" s="645" t="s">
        <v>492</v>
      </c>
      <c r="O2" s="645" t="s">
        <v>493</v>
      </c>
    </row>
    <row r="3" s="1" customFormat="1" ht="49.05" customHeight="1" spans="2:15">
      <c r="B3" s="611" t="s">
        <v>227</v>
      </c>
      <c r="C3" s="611"/>
      <c r="D3" s="612" t="s">
        <v>506</v>
      </c>
      <c r="E3" s="16" t="s">
        <v>754</v>
      </c>
      <c r="F3" s="16"/>
      <c r="G3" s="613" t="s">
        <v>113</v>
      </c>
      <c r="H3" s="594" t="s">
        <v>108</v>
      </c>
      <c r="I3" s="646"/>
      <c r="J3" s="642" t="s">
        <v>496</v>
      </c>
      <c r="K3" s="642" t="s">
        <v>497</v>
      </c>
      <c r="L3" s="643"/>
      <c r="M3" s="644" t="s">
        <v>491</v>
      </c>
      <c r="N3" s="645" t="s">
        <v>498</v>
      </c>
      <c r="O3" s="647" t="s">
        <v>499</v>
      </c>
    </row>
    <row r="4" s="1" customFormat="1" ht="37.5" spans="2:15">
      <c r="B4" s="614" t="s">
        <v>512</v>
      </c>
      <c r="C4" s="614"/>
      <c r="D4" s="615" t="s">
        <v>513</v>
      </c>
      <c r="E4" s="616" t="s">
        <v>33</v>
      </c>
      <c r="F4" s="616" t="s">
        <v>33</v>
      </c>
      <c r="G4" s="617" t="s">
        <v>755</v>
      </c>
      <c r="H4" s="592" t="s">
        <v>114</v>
      </c>
      <c r="I4" s="646"/>
      <c r="J4" s="642" t="s">
        <v>502</v>
      </c>
      <c r="K4" s="642" t="s">
        <v>503</v>
      </c>
      <c r="L4" s="643"/>
      <c r="M4" s="644" t="s">
        <v>491</v>
      </c>
      <c r="N4" s="645" t="s">
        <v>504</v>
      </c>
      <c r="O4" s="645" t="s">
        <v>505</v>
      </c>
    </row>
    <row r="5" s="1" customFormat="1" ht="38.25" spans="2:15">
      <c r="B5" s="614" t="s">
        <v>518</v>
      </c>
      <c r="C5" s="618" t="s">
        <v>488</v>
      </c>
      <c r="D5" s="619" t="s">
        <v>756</v>
      </c>
      <c r="E5" s="620" t="s">
        <v>33</v>
      </c>
      <c r="F5" s="620" t="s">
        <v>33</v>
      </c>
      <c r="G5" s="617"/>
      <c r="H5" s="592" t="s">
        <v>507</v>
      </c>
      <c r="I5" s="646"/>
      <c r="J5" s="642" t="s">
        <v>508</v>
      </c>
      <c r="K5" s="642" t="s">
        <v>509</v>
      </c>
      <c r="L5" s="643"/>
      <c r="M5" s="644" t="s">
        <v>491</v>
      </c>
      <c r="N5" s="645" t="s">
        <v>510</v>
      </c>
      <c r="O5" s="645" t="s">
        <v>511</v>
      </c>
    </row>
    <row r="6" s="1" customFormat="1" ht="31.05" customHeight="1" spans="2:15">
      <c r="B6" s="614"/>
      <c r="C6" s="614" t="s">
        <v>524</v>
      </c>
      <c r="D6" s="621" t="s">
        <v>757</v>
      </c>
      <c r="E6" s="616" t="s">
        <v>33</v>
      </c>
      <c r="F6" s="616" t="s">
        <v>33</v>
      </c>
      <c r="G6" s="617"/>
      <c r="H6" s="412"/>
      <c r="I6" s="648" t="s">
        <v>524</v>
      </c>
      <c r="J6" s="649" t="s">
        <v>515</v>
      </c>
      <c r="K6" s="649" t="s">
        <v>490</v>
      </c>
      <c r="L6" s="643"/>
      <c r="M6" s="644" t="s">
        <v>491</v>
      </c>
      <c r="N6" s="645" t="s">
        <v>516</v>
      </c>
      <c r="O6" s="645" t="s">
        <v>517</v>
      </c>
    </row>
    <row r="7" s="1" customFormat="1" ht="31.05" customHeight="1" spans="2:15">
      <c r="B7" s="614"/>
      <c r="C7" s="614"/>
      <c r="D7" s="621"/>
      <c r="E7" s="616"/>
      <c r="F7" s="616"/>
      <c r="G7" s="617"/>
      <c r="H7" s="412"/>
      <c r="I7" s="648"/>
      <c r="J7" s="649" t="s">
        <v>520</v>
      </c>
      <c r="K7" s="649" t="s">
        <v>521</v>
      </c>
      <c r="L7" s="643"/>
      <c r="M7" s="644" t="s">
        <v>491</v>
      </c>
      <c r="N7" s="645" t="s">
        <v>522</v>
      </c>
      <c r="O7" s="647" t="s">
        <v>523</v>
      </c>
    </row>
    <row r="8" s="1" customFormat="1" ht="31.05" customHeight="1" spans="2:15">
      <c r="B8" s="614"/>
      <c r="C8" s="614" t="s">
        <v>532</v>
      </c>
      <c r="D8" s="622" t="s">
        <v>758</v>
      </c>
      <c r="E8" s="616" t="s">
        <v>33</v>
      </c>
      <c r="F8" s="616" t="s">
        <v>33</v>
      </c>
      <c r="G8" s="617"/>
      <c r="H8" s="412"/>
      <c r="I8" s="648"/>
      <c r="J8" s="649" t="s">
        <v>526</v>
      </c>
      <c r="K8" s="649" t="s">
        <v>521</v>
      </c>
      <c r="L8" s="643"/>
      <c r="M8" s="644" t="s">
        <v>491</v>
      </c>
      <c r="N8" s="645" t="s">
        <v>527</v>
      </c>
      <c r="O8" s="645" t="s">
        <v>528</v>
      </c>
    </row>
    <row r="9" s="1" customFormat="1" ht="31.05" customHeight="1" spans="2:15">
      <c r="B9" s="614"/>
      <c r="C9" s="614"/>
      <c r="D9" s="622"/>
      <c r="E9" s="616"/>
      <c r="F9" s="616"/>
      <c r="G9" s="617"/>
      <c r="H9" s="412"/>
      <c r="I9" s="648"/>
      <c r="J9" s="649" t="s">
        <v>529</v>
      </c>
      <c r="K9" s="649" t="s">
        <v>497</v>
      </c>
      <c r="L9" s="643"/>
      <c r="M9" s="644" t="s">
        <v>491</v>
      </c>
      <c r="N9" s="645" t="s">
        <v>530</v>
      </c>
      <c r="O9" s="645" t="s">
        <v>531</v>
      </c>
    </row>
    <row r="10" s="1" customFormat="1" ht="49.05" customHeight="1" spans="2:15">
      <c r="B10" s="614"/>
      <c r="C10" s="614" t="s">
        <v>542</v>
      </c>
      <c r="D10" s="623" t="s">
        <v>759</v>
      </c>
      <c r="E10" s="616" t="s">
        <v>33</v>
      </c>
      <c r="F10" s="616" t="s">
        <v>33</v>
      </c>
      <c r="G10" s="617"/>
      <c r="H10" s="412"/>
      <c r="I10" s="648"/>
      <c r="J10" s="649" t="s">
        <v>548</v>
      </c>
      <c r="K10" s="649" t="s">
        <v>549</v>
      </c>
      <c r="L10" s="643"/>
      <c r="M10" s="644" t="s">
        <v>491</v>
      </c>
      <c r="N10" s="645" t="s">
        <v>536</v>
      </c>
      <c r="O10" s="645" t="s">
        <v>537</v>
      </c>
    </row>
    <row r="11" s="1" customFormat="1" ht="49.05" customHeight="1" spans="2:15">
      <c r="B11" s="614"/>
      <c r="C11" s="614"/>
      <c r="D11" s="623"/>
      <c r="E11" s="616"/>
      <c r="F11" s="616"/>
      <c r="G11" s="617"/>
      <c r="H11" s="412"/>
      <c r="I11" s="648"/>
      <c r="J11" s="649" t="s">
        <v>538</v>
      </c>
      <c r="K11" s="649" t="s">
        <v>539</v>
      </c>
      <c r="L11" s="643"/>
      <c r="M11" s="644" t="s">
        <v>491</v>
      </c>
      <c r="N11" s="645" t="s">
        <v>540</v>
      </c>
      <c r="O11" s="647" t="s">
        <v>541</v>
      </c>
    </row>
    <row r="12" s="1" customFormat="1" ht="70.05" customHeight="1" spans="2:15">
      <c r="B12" s="614"/>
      <c r="C12" s="614" t="s">
        <v>491</v>
      </c>
      <c r="D12" s="623" t="s">
        <v>760</v>
      </c>
      <c r="E12" s="616" t="s">
        <v>33</v>
      </c>
      <c r="F12" s="616" t="s">
        <v>33</v>
      </c>
      <c r="G12" s="617"/>
      <c r="H12" s="412"/>
      <c r="I12" s="648"/>
      <c r="J12" s="649" t="s">
        <v>544</v>
      </c>
      <c r="K12" s="649" t="s">
        <v>545</v>
      </c>
      <c r="L12" s="643"/>
      <c r="M12" s="644" t="s">
        <v>491</v>
      </c>
      <c r="N12" s="645" t="s">
        <v>546</v>
      </c>
      <c r="O12" s="645" t="s">
        <v>547</v>
      </c>
    </row>
    <row r="13" s="1" customFormat="1" ht="70.05" customHeight="1" spans="2:15">
      <c r="B13" s="614"/>
      <c r="C13" s="614"/>
      <c r="D13" s="624"/>
      <c r="E13" s="616"/>
      <c r="F13" s="616"/>
      <c r="G13" s="617"/>
      <c r="H13" s="412"/>
      <c r="I13" s="648"/>
      <c r="J13" s="649" t="s">
        <v>534</v>
      </c>
      <c r="K13" s="649" t="s">
        <v>535</v>
      </c>
      <c r="L13" s="643"/>
      <c r="M13" s="644" t="s">
        <v>491</v>
      </c>
      <c r="N13" s="645" t="s">
        <v>550</v>
      </c>
      <c r="O13" s="645" t="s">
        <v>551</v>
      </c>
    </row>
    <row r="14" s="1" customFormat="1" ht="33.75" spans="2:15">
      <c r="B14" s="625" t="s">
        <v>761</v>
      </c>
      <c r="C14" s="626"/>
      <c r="D14" s="626"/>
      <c r="E14" s="626"/>
      <c r="F14" s="626"/>
      <c r="G14" s="627"/>
      <c r="H14" s="412"/>
      <c r="I14" s="648"/>
      <c r="J14" s="649" t="s">
        <v>553</v>
      </c>
      <c r="K14" s="649" t="s">
        <v>549</v>
      </c>
      <c r="L14" s="643"/>
      <c r="M14" s="644" t="s">
        <v>491</v>
      </c>
      <c r="N14" s="645" t="s">
        <v>554</v>
      </c>
      <c r="O14" s="645" t="s">
        <v>555</v>
      </c>
    </row>
    <row r="15" s="1" customFormat="1" ht="20.25" spans="2:15">
      <c r="B15" s="628" t="s">
        <v>184</v>
      </c>
      <c r="C15" s="629"/>
      <c r="D15" s="629"/>
      <c r="E15" s="629"/>
      <c r="F15" s="629"/>
      <c r="G15" s="629"/>
      <c r="H15" s="412"/>
      <c r="I15" s="648"/>
      <c r="J15" s="649" t="s">
        <v>556</v>
      </c>
      <c r="K15" s="649" t="s">
        <v>557</v>
      </c>
      <c r="L15" s="643"/>
      <c r="M15" s="644" t="s">
        <v>491</v>
      </c>
      <c r="N15" s="645" t="s">
        <v>558</v>
      </c>
      <c r="O15" s="647" t="s">
        <v>559</v>
      </c>
    </row>
    <row r="16" s="1" customFormat="1" ht="33" customHeight="1" spans="2:15">
      <c r="B16" s="31" t="s">
        <v>153</v>
      </c>
      <c r="C16" s="31"/>
      <c r="D16" s="31"/>
      <c r="E16" s="630" t="s">
        <v>443</v>
      </c>
      <c r="F16" s="630"/>
      <c r="G16" s="630"/>
      <c r="H16" s="412"/>
      <c r="I16" s="648"/>
      <c r="J16" s="649" t="s">
        <v>560</v>
      </c>
      <c r="K16" s="649" t="s">
        <v>539</v>
      </c>
      <c r="L16" s="643"/>
      <c r="M16" s="644" t="s">
        <v>491</v>
      </c>
      <c r="N16" s="650" t="s">
        <v>561</v>
      </c>
      <c r="O16" s="650" t="s">
        <v>562</v>
      </c>
    </row>
    <row r="17" s="1" customFormat="1" ht="33" customHeight="1" spans="2:15">
      <c r="B17" s="631" t="s">
        <v>155</v>
      </c>
      <c r="C17" s="631"/>
      <c r="D17" s="631"/>
      <c r="E17" s="632" t="s">
        <v>742</v>
      </c>
      <c r="F17" s="632"/>
      <c r="G17" s="632"/>
      <c r="H17" s="412"/>
      <c r="I17" s="651" t="s">
        <v>532</v>
      </c>
      <c r="J17" s="652" t="s">
        <v>568</v>
      </c>
      <c r="K17" s="652" t="s">
        <v>569</v>
      </c>
      <c r="L17" s="643"/>
      <c r="M17" s="644" t="s">
        <v>491</v>
      </c>
      <c r="N17" s="645" t="s">
        <v>566</v>
      </c>
      <c r="O17" s="645" t="s">
        <v>567</v>
      </c>
    </row>
    <row r="18" s="1" customFormat="1" ht="33" customHeight="1" spans="2:15">
      <c r="B18" s="633" t="s">
        <v>762</v>
      </c>
      <c r="C18" s="633"/>
      <c r="D18" s="633"/>
      <c r="E18" s="630" t="s">
        <v>744</v>
      </c>
      <c r="F18" s="630"/>
      <c r="G18" s="630"/>
      <c r="H18" s="412"/>
      <c r="I18" s="651"/>
      <c r="J18" s="652" t="s">
        <v>573</v>
      </c>
      <c r="K18" s="652" t="s">
        <v>574</v>
      </c>
      <c r="L18" s="643"/>
      <c r="M18" s="644" t="s">
        <v>491</v>
      </c>
      <c r="N18" s="645" t="s">
        <v>570</v>
      </c>
      <c r="O18" s="645" t="s">
        <v>571</v>
      </c>
    </row>
    <row r="19" s="1" customFormat="1" ht="33" customHeight="1" spans="2:15">
      <c r="B19" s="634" t="s">
        <v>157</v>
      </c>
      <c r="C19" s="634"/>
      <c r="D19" s="634"/>
      <c r="E19" s="632" t="s">
        <v>745</v>
      </c>
      <c r="F19" s="632"/>
      <c r="G19" s="632"/>
      <c r="H19" s="412"/>
      <c r="I19" s="651"/>
      <c r="J19" s="652" t="s">
        <v>599</v>
      </c>
      <c r="K19" s="652" t="s">
        <v>569</v>
      </c>
      <c r="L19" s="643"/>
      <c r="M19" s="644" t="s">
        <v>491</v>
      </c>
      <c r="N19" s="645" t="s">
        <v>575</v>
      </c>
      <c r="O19" s="645" t="s">
        <v>576</v>
      </c>
    </row>
    <row r="20" s="1" customFormat="1" ht="33" customHeight="1" spans="2:15">
      <c r="B20" s="634" t="s">
        <v>163</v>
      </c>
      <c r="C20" s="634"/>
      <c r="D20" s="634"/>
      <c r="E20" s="632" t="s">
        <v>164</v>
      </c>
      <c r="F20" s="632"/>
      <c r="G20" s="632"/>
      <c r="H20" s="412"/>
      <c r="I20" s="651"/>
      <c r="J20" s="652" t="s">
        <v>602</v>
      </c>
      <c r="K20" s="652" t="s">
        <v>603</v>
      </c>
      <c r="L20" s="643"/>
      <c r="M20" s="644" t="s">
        <v>491</v>
      </c>
      <c r="N20" s="645" t="s">
        <v>579</v>
      </c>
      <c r="O20" s="647" t="s">
        <v>580</v>
      </c>
    </row>
    <row r="21" s="1" customFormat="1" ht="33" customHeight="1" spans="2:15">
      <c r="B21" s="634" t="s">
        <v>167</v>
      </c>
      <c r="C21" s="634"/>
      <c r="D21" s="634"/>
      <c r="E21" s="632" t="s">
        <v>168</v>
      </c>
      <c r="F21" s="632"/>
      <c r="G21" s="632"/>
      <c r="H21" s="412"/>
      <c r="I21" s="651"/>
      <c r="J21" s="652" t="s">
        <v>591</v>
      </c>
      <c r="K21" s="652" t="s">
        <v>592</v>
      </c>
      <c r="L21" s="643"/>
      <c r="M21" s="644" t="s">
        <v>491</v>
      </c>
      <c r="N21" s="645" t="s">
        <v>583</v>
      </c>
      <c r="O21" s="645" t="s">
        <v>584</v>
      </c>
    </row>
    <row r="22" s="1" customFormat="1" ht="33" customHeight="1" spans="2:15">
      <c r="B22" s="634" t="s">
        <v>169</v>
      </c>
      <c r="C22" s="634"/>
      <c r="D22" s="634"/>
      <c r="E22" s="632" t="s">
        <v>170</v>
      </c>
      <c r="F22" s="632"/>
      <c r="G22" s="632"/>
      <c r="H22" s="412"/>
      <c r="I22" s="651"/>
      <c r="J22" s="652" t="s">
        <v>577</v>
      </c>
      <c r="K22" s="652" t="s">
        <v>578</v>
      </c>
      <c r="L22" s="643"/>
      <c r="M22" s="644" t="s">
        <v>491</v>
      </c>
      <c r="N22" s="645" t="s">
        <v>586</v>
      </c>
      <c r="O22" s="645" t="s">
        <v>587</v>
      </c>
    </row>
    <row r="23" s="1" customFormat="1" ht="20.25" spans="2:15">
      <c r="B23" s="634" t="s">
        <v>171</v>
      </c>
      <c r="C23" s="634"/>
      <c r="D23" s="634"/>
      <c r="E23" s="632" t="s">
        <v>172</v>
      </c>
      <c r="F23" s="632"/>
      <c r="G23" s="632"/>
      <c r="H23" s="412"/>
      <c r="I23" s="651"/>
      <c r="J23" s="652" t="s">
        <v>595</v>
      </c>
      <c r="K23" s="652" t="s">
        <v>596</v>
      </c>
      <c r="L23" s="643"/>
      <c r="M23" s="644" t="s">
        <v>491</v>
      </c>
      <c r="N23" s="645" t="s">
        <v>589</v>
      </c>
      <c r="O23" s="645" t="s">
        <v>590</v>
      </c>
    </row>
    <row r="24" s="1" customFormat="1" ht="20.25" spans="2:15">
      <c r="B24" s="633" t="s">
        <v>746</v>
      </c>
      <c r="C24" s="633"/>
      <c r="D24" s="633"/>
      <c r="E24" s="630" t="s">
        <v>747</v>
      </c>
      <c r="F24" s="630"/>
      <c r="G24" s="630"/>
      <c r="H24" s="412"/>
      <c r="I24" s="651"/>
      <c r="J24" s="652" t="s">
        <v>606</v>
      </c>
      <c r="K24" s="652" t="s">
        <v>607</v>
      </c>
      <c r="L24" s="643"/>
      <c r="M24" s="644" t="s">
        <v>491</v>
      </c>
      <c r="N24" s="645" t="s">
        <v>593</v>
      </c>
      <c r="O24" s="645" t="s">
        <v>594</v>
      </c>
    </row>
    <row r="25" s="1" customFormat="1" ht="20.25" spans="2:15">
      <c r="B25" s="634" t="s">
        <v>748</v>
      </c>
      <c r="C25" s="634"/>
      <c r="D25" s="634"/>
      <c r="E25" s="632" t="s">
        <v>251</v>
      </c>
      <c r="F25" s="632"/>
      <c r="G25" s="632"/>
      <c r="H25" s="412"/>
      <c r="I25" s="651"/>
      <c r="J25" s="652" t="s">
        <v>581</v>
      </c>
      <c r="K25" s="653" t="s">
        <v>582</v>
      </c>
      <c r="L25" s="643"/>
      <c r="M25" s="644" t="s">
        <v>491</v>
      </c>
      <c r="N25" s="645" t="s">
        <v>597</v>
      </c>
      <c r="O25" s="645" t="s">
        <v>598</v>
      </c>
    </row>
    <row r="26" s="1" customFormat="1" ht="20.25" spans="2:15">
      <c r="B26" s="634" t="s">
        <v>177</v>
      </c>
      <c r="C26" s="634"/>
      <c r="D26" s="634"/>
      <c r="E26" s="632" t="s">
        <v>178</v>
      </c>
      <c r="F26" s="632"/>
      <c r="G26" s="632"/>
      <c r="H26" s="412"/>
      <c r="I26" s="651"/>
      <c r="J26" s="652" t="s">
        <v>585</v>
      </c>
      <c r="K26" s="652" t="s">
        <v>582</v>
      </c>
      <c r="L26" s="643"/>
      <c r="M26" s="644" t="s">
        <v>491</v>
      </c>
      <c r="N26" s="645" t="s">
        <v>600</v>
      </c>
      <c r="O26" s="645" t="s">
        <v>601</v>
      </c>
    </row>
    <row r="27" s="1" customFormat="1" ht="20.25" spans="2:15">
      <c r="B27" s="634" t="s">
        <v>179</v>
      </c>
      <c r="C27" s="634"/>
      <c r="D27" s="634"/>
      <c r="E27" s="632" t="s">
        <v>180</v>
      </c>
      <c r="F27" s="632"/>
      <c r="G27" s="632"/>
      <c r="H27" s="412"/>
      <c r="I27" s="651"/>
      <c r="J27" s="652" t="s">
        <v>588</v>
      </c>
      <c r="K27" s="652" t="s">
        <v>582</v>
      </c>
      <c r="L27" s="643"/>
      <c r="M27" s="644" t="s">
        <v>491</v>
      </c>
      <c r="N27" s="645" t="s">
        <v>604</v>
      </c>
      <c r="O27" s="645" t="s">
        <v>605</v>
      </c>
    </row>
    <row r="28" s="1" customFormat="1" ht="40.95" customHeight="1" spans="2:15">
      <c r="B28" s="634" t="s">
        <v>252</v>
      </c>
      <c r="C28" s="634"/>
      <c r="D28" s="634"/>
      <c r="E28" s="632" t="s">
        <v>763</v>
      </c>
      <c r="F28" s="632"/>
      <c r="G28" s="632"/>
      <c r="H28" s="412"/>
      <c r="I28" s="651"/>
      <c r="J28" s="652" t="s">
        <v>610</v>
      </c>
      <c r="K28" s="652" t="s">
        <v>611</v>
      </c>
      <c r="L28" s="643"/>
      <c r="M28" s="644" t="s">
        <v>491</v>
      </c>
      <c r="N28" s="645" t="s">
        <v>608</v>
      </c>
      <c r="O28" s="645" t="s">
        <v>609</v>
      </c>
    </row>
    <row r="29" s="1" customFormat="1" ht="37.05" customHeight="1" spans="2:15">
      <c r="B29" s="635" t="s">
        <v>185</v>
      </c>
      <c r="C29" s="635"/>
      <c r="D29" s="635"/>
      <c r="E29" s="635"/>
      <c r="F29" s="635"/>
      <c r="G29" s="635"/>
      <c r="H29" s="412"/>
      <c r="I29" s="654" t="s">
        <v>542</v>
      </c>
      <c r="J29" s="655" t="s">
        <v>615</v>
      </c>
      <c r="K29" s="655" t="s">
        <v>616</v>
      </c>
      <c r="L29" s="643"/>
      <c r="M29" s="644" t="s">
        <v>491</v>
      </c>
      <c r="N29" s="645" t="s">
        <v>612</v>
      </c>
      <c r="O29" s="645" t="s">
        <v>613</v>
      </c>
    </row>
    <row r="30" s="1" customFormat="1" ht="20.25" spans="2:15">
      <c r="B30" s="636">
        <v>1</v>
      </c>
      <c r="C30" s="632" t="s">
        <v>186</v>
      </c>
      <c r="D30" s="632"/>
      <c r="E30" s="632"/>
      <c r="F30" s="632"/>
      <c r="G30" s="632"/>
      <c r="H30" s="412"/>
      <c r="I30" s="654"/>
      <c r="J30" s="655" t="s">
        <v>619</v>
      </c>
      <c r="K30" s="655" t="s">
        <v>620</v>
      </c>
      <c r="L30" s="643"/>
      <c r="M30" s="644" t="s">
        <v>491</v>
      </c>
      <c r="N30" s="645" t="s">
        <v>617</v>
      </c>
      <c r="O30" s="645" t="s">
        <v>618</v>
      </c>
    </row>
    <row r="31" s="1" customFormat="1" ht="20.25" spans="2:15">
      <c r="B31" s="636">
        <v>2</v>
      </c>
      <c r="C31" s="632" t="s">
        <v>187</v>
      </c>
      <c r="D31" s="632"/>
      <c r="E31" s="632"/>
      <c r="F31" s="632"/>
      <c r="G31" s="632"/>
      <c r="H31" s="412"/>
      <c r="I31" s="654"/>
      <c r="J31" s="655" t="s">
        <v>624</v>
      </c>
      <c r="K31" s="655" t="s">
        <v>625</v>
      </c>
      <c r="L31" s="643"/>
      <c r="M31" s="644" t="s">
        <v>491</v>
      </c>
      <c r="N31" s="645" t="s">
        <v>621</v>
      </c>
      <c r="O31" s="645" t="s">
        <v>622</v>
      </c>
    </row>
    <row r="32" s="1" customFormat="1" ht="20.25" spans="2:15">
      <c r="B32" s="636">
        <v>3</v>
      </c>
      <c r="C32" s="630" t="s">
        <v>750</v>
      </c>
      <c r="D32" s="630"/>
      <c r="E32" s="630"/>
      <c r="F32" s="630"/>
      <c r="G32" s="630"/>
      <c r="H32" s="412"/>
      <c r="I32" s="654"/>
      <c r="J32" s="655" t="s">
        <v>628</v>
      </c>
      <c r="K32" s="655" t="s">
        <v>629</v>
      </c>
      <c r="L32" s="643"/>
      <c r="M32" s="644" t="s">
        <v>491</v>
      </c>
      <c r="N32" s="645" t="s">
        <v>626</v>
      </c>
      <c r="O32" s="645" t="s">
        <v>627</v>
      </c>
    </row>
    <row r="33" s="1" customFormat="1" ht="20.25" spans="2:15">
      <c r="B33" s="636">
        <v>4</v>
      </c>
      <c r="C33" s="632" t="s">
        <v>189</v>
      </c>
      <c r="D33" s="632"/>
      <c r="E33" s="632"/>
      <c r="F33" s="632"/>
      <c r="G33" s="632"/>
      <c r="H33" s="412"/>
      <c r="I33" s="654"/>
      <c r="J33" s="655" t="s">
        <v>632</v>
      </c>
      <c r="K33" s="655" t="s">
        <v>633</v>
      </c>
      <c r="L33" s="643"/>
      <c r="M33" s="644" t="s">
        <v>491</v>
      </c>
      <c r="N33" s="645" t="s">
        <v>630</v>
      </c>
      <c r="O33" s="645" t="s">
        <v>631</v>
      </c>
    </row>
    <row r="34" s="1" customFormat="1" ht="42" customHeight="1" spans="2:15">
      <c r="B34" s="636">
        <v>5</v>
      </c>
      <c r="C34" s="632" t="s">
        <v>190</v>
      </c>
      <c r="D34" s="632"/>
      <c r="E34" s="632"/>
      <c r="F34" s="632"/>
      <c r="G34" s="632"/>
      <c r="H34" s="412"/>
      <c r="I34" s="654"/>
      <c r="J34" s="655" t="s">
        <v>636</v>
      </c>
      <c r="K34" s="655" t="s">
        <v>637</v>
      </c>
      <c r="L34" s="643"/>
      <c r="M34" s="644" t="s">
        <v>491</v>
      </c>
      <c r="N34" s="645" t="s">
        <v>634</v>
      </c>
      <c r="O34" s="645" t="s">
        <v>635</v>
      </c>
    </row>
    <row r="35" s="1" customFormat="1" ht="20.25" spans="2:15">
      <c r="B35" s="636">
        <v>6</v>
      </c>
      <c r="C35" s="632" t="s">
        <v>191</v>
      </c>
      <c r="D35" s="632"/>
      <c r="E35" s="632"/>
      <c r="F35" s="632"/>
      <c r="G35" s="632"/>
      <c r="H35" s="412"/>
      <c r="I35" s="654"/>
      <c r="J35" s="655" t="s">
        <v>640</v>
      </c>
      <c r="K35" s="655" t="s">
        <v>637</v>
      </c>
      <c r="L35" s="643"/>
      <c r="M35" s="644" t="s">
        <v>491</v>
      </c>
      <c r="N35" s="645" t="s">
        <v>638</v>
      </c>
      <c r="O35" s="645" t="s">
        <v>639</v>
      </c>
    </row>
    <row r="36" s="1" customFormat="1" ht="20.25" spans="2:15">
      <c r="B36" s="636">
        <v>7</v>
      </c>
      <c r="C36" s="632" t="s">
        <v>192</v>
      </c>
      <c r="D36" s="632"/>
      <c r="E36" s="632"/>
      <c r="F36" s="632"/>
      <c r="G36" s="632"/>
      <c r="H36" s="412"/>
      <c r="I36" s="654"/>
      <c r="J36" s="655" t="s">
        <v>642</v>
      </c>
      <c r="K36" s="655" t="s">
        <v>643</v>
      </c>
      <c r="L36" s="643"/>
      <c r="M36" s="644" t="s">
        <v>491</v>
      </c>
      <c r="N36" s="645" t="s">
        <v>641</v>
      </c>
      <c r="O36" s="645" t="s">
        <v>576</v>
      </c>
    </row>
    <row r="37" s="1" customFormat="1" ht="20.25" spans="2:15">
      <c r="B37" s="636">
        <v>8</v>
      </c>
      <c r="C37" s="632" t="s">
        <v>193</v>
      </c>
      <c r="D37" s="632"/>
      <c r="E37" s="632"/>
      <c r="F37" s="632"/>
      <c r="G37" s="632"/>
      <c r="H37" s="412"/>
      <c r="I37" s="654"/>
      <c r="J37" s="655" t="s">
        <v>646</v>
      </c>
      <c r="K37" s="655" t="s">
        <v>647</v>
      </c>
      <c r="L37" s="643"/>
      <c r="M37" s="644" t="s">
        <v>491</v>
      </c>
      <c r="N37" s="645" t="s">
        <v>644</v>
      </c>
      <c r="O37" s="645" t="s">
        <v>645</v>
      </c>
    </row>
    <row r="38" s="1" customFormat="1" ht="20.25" spans="2:15">
      <c r="B38" s="636">
        <v>9</v>
      </c>
      <c r="C38" s="632" t="s">
        <v>194</v>
      </c>
      <c r="D38" s="632"/>
      <c r="E38" s="632"/>
      <c r="F38" s="632"/>
      <c r="G38" s="632"/>
      <c r="H38" s="412"/>
      <c r="I38" s="654"/>
      <c r="J38" s="655" t="s">
        <v>650</v>
      </c>
      <c r="K38" s="655" t="s">
        <v>651</v>
      </c>
      <c r="L38" s="643"/>
      <c r="M38" s="644" t="s">
        <v>491</v>
      </c>
      <c r="N38" s="645" t="s">
        <v>648</v>
      </c>
      <c r="O38" s="645" t="s">
        <v>649</v>
      </c>
    </row>
    <row r="39" s="1" customFormat="1" ht="20" customHeight="1" spans="2:15">
      <c r="B39" s="636">
        <v>10</v>
      </c>
      <c r="C39" s="630" t="s">
        <v>764</v>
      </c>
      <c r="D39" s="630"/>
      <c r="E39" s="630"/>
      <c r="F39" s="630"/>
      <c r="G39" s="630"/>
      <c r="I39" s="654"/>
      <c r="J39" s="655" t="s">
        <v>654</v>
      </c>
      <c r="K39" s="655" t="s">
        <v>655</v>
      </c>
      <c r="L39" s="643"/>
      <c r="M39" s="644" t="s">
        <v>491</v>
      </c>
      <c r="N39" s="645" t="s">
        <v>652</v>
      </c>
      <c r="O39" s="645" t="s">
        <v>653</v>
      </c>
    </row>
    <row r="40" s="1" customFormat="1" ht="20" customHeight="1" spans="2:15">
      <c r="B40" s="636"/>
      <c r="C40" s="630"/>
      <c r="D40" s="630"/>
      <c r="E40" s="630"/>
      <c r="F40" s="630"/>
      <c r="G40" s="630"/>
      <c r="I40" s="654"/>
      <c r="J40" s="655" t="s">
        <v>658</v>
      </c>
      <c r="K40" s="655" t="s">
        <v>659</v>
      </c>
      <c r="L40" s="643"/>
      <c r="M40" s="644" t="s">
        <v>491</v>
      </c>
      <c r="N40" s="645" t="s">
        <v>656</v>
      </c>
      <c r="O40" s="645" t="s">
        <v>657</v>
      </c>
    </row>
    <row r="41" s="1" customFormat="1" ht="20" customHeight="1" spans="2:15">
      <c r="B41" s="636"/>
      <c r="C41" s="630"/>
      <c r="D41" s="630"/>
      <c r="E41" s="630"/>
      <c r="F41" s="630"/>
      <c r="G41" s="630"/>
      <c r="I41" s="654"/>
      <c r="J41" s="655" t="s">
        <v>662</v>
      </c>
      <c r="K41" s="655" t="s">
        <v>663</v>
      </c>
      <c r="L41" s="643"/>
      <c r="M41" s="644" t="s">
        <v>491</v>
      </c>
      <c r="N41" s="645" t="s">
        <v>660</v>
      </c>
      <c r="O41" s="645" t="s">
        <v>661</v>
      </c>
    </row>
    <row r="42" s="1" customFormat="1" ht="20" customHeight="1" spans="2:15">
      <c r="B42" s="636"/>
      <c r="C42" s="630"/>
      <c r="D42" s="630"/>
      <c r="E42" s="630"/>
      <c r="F42" s="630"/>
      <c r="G42" s="630"/>
      <c r="I42" s="654"/>
      <c r="J42" s="655" t="s">
        <v>667</v>
      </c>
      <c r="K42" s="655" t="s">
        <v>668</v>
      </c>
      <c r="L42" s="643"/>
      <c r="M42" s="644" t="s">
        <v>491</v>
      </c>
      <c r="N42" s="645" t="s">
        <v>664</v>
      </c>
      <c r="O42" s="645" t="s">
        <v>665</v>
      </c>
    </row>
    <row r="43" s="1" customFormat="1" ht="20" customHeight="1" spans="2:15">
      <c r="B43" s="636"/>
      <c r="C43" s="630"/>
      <c r="D43" s="630"/>
      <c r="E43" s="630"/>
      <c r="F43" s="630"/>
      <c r="G43" s="630"/>
      <c r="I43" s="654"/>
      <c r="J43" s="655" t="s">
        <v>671</v>
      </c>
      <c r="K43" s="655" t="s">
        <v>672</v>
      </c>
      <c r="L43" s="643"/>
      <c r="M43" s="644" t="s">
        <v>491</v>
      </c>
      <c r="N43" s="645" t="s">
        <v>669</v>
      </c>
      <c r="O43" s="645" t="s">
        <v>670</v>
      </c>
    </row>
    <row r="44" s="1" customFormat="1" ht="20" customHeight="1" spans="2:15">
      <c r="B44" s="636"/>
      <c r="C44" s="630"/>
      <c r="D44" s="630"/>
      <c r="E44" s="630"/>
      <c r="F44" s="630"/>
      <c r="G44" s="630"/>
      <c r="I44" s="654"/>
      <c r="J44" s="655" t="s">
        <v>675</v>
      </c>
      <c r="K44" s="655" t="s">
        <v>676</v>
      </c>
      <c r="L44" s="643"/>
      <c r="M44" s="644" t="s">
        <v>491</v>
      </c>
      <c r="N44" s="645" t="s">
        <v>673</v>
      </c>
      <c r="O44" s="645" t="s">
        <v>670</v>
      </c>
    </row>
    <row r="45" s="1" customFormat="1" ht="20" customHeight="1" spans="2:15">
      <c r="B45" s="636"/>
      <c r="C45" s="630"/>
      <c r="D45" s="630"/>
      <c r="E45" s="630"/>
      <c r="F45" s="630"/>
      <c r="G45" s="630"/>
      <c r="I45" s="654"/>
      <c r="J45" s="655" t="s">
        <v>679</v>
      </c>
      <c r="K45" s="655" t="s">
        <v>680</v>
      </c>
      <c r="L45" s="643"/>
      <c r="M45" s="644" t="s">
        <v>491</v>
      </c>
      <c r="N45" s="645" t="s">
        <v>677</v>
      </c>
      <c r="O45" s="645" t="s">
        <v>678</v>
      </c>
    </row>
    <row r="46" s="1" customFormat="1" ht="20" customHeight="1" spans="2:15">
      <c r="B46" s="636"/>
      <c r="C46" s="630"/>
      <c r="D46" s="630"/>
      <c r="E46" s="630"/>
      <c r="F46" s="630"/>
      <c r="G46" s="630"/>
      <c r="I46" s="654"/>
      <c r="J46" s="655" t="s">
        <v>683</v>
      </c>
      <c r="K46" s="655" t="s">
        <v>684</v>
      </c>
      <c r="L46" s="643"/>
      <c r="M46" s="644" t="s">
        <v>491</v>
      </c>
      <c r="N46" s="645" t="s">
        <v>681</v>
      </c>
      <c r="O46" s="645" t="s">
        <v>682</v>
      </c>
    </row>
    <row r="47" s="1" customFormat="1" ht="20" customHeight="1" spans="2:15">
      <c r="B47" s="636"/>
      <c r="C47" s="630"/>
      <c r="D47" s="630"/>
      <c r="E47" s="630"/>
      <c r="F47" s="630"/>
      <c r="G47" s="630"/>
      <c r="I47" s="654"/>
      <c r="J47" s="655" t="s">
        <v>687</v>
      </c>
      <c r="K47" s="655" t="s">
        <v>688</v>
      </c>
      <c r="L47" s="643"/>
      <c r="M47" s="644" t="s">
        <v>491</v>
      </c>
      <c r="N47" s="645" t="s">
        <v>685</v>
      </c>
      <c r="O47" s="645" t="s">
        <v>686</v>
      </c>
    </row>
    <row r="48" s="1" customFormat="1" ht="20" customHeight="1" spans="2:15">
      <c r="B48" s="636"/>
      <c r="C48" s="630"/>
      <c r="D48" s="630"/>
      <c r="E48" s="630"/>
      <c r="F48" s="630"/>
      <c r="G48" s="630"/>
      <c r="I48" s="654"/>
      <c r="J48" s="655" t="s">
        <v>691</v>
      </c>
      <c r="K48" s="655" t="s">
        <v>684</v>
      </c>
      <c r="L48" s="643"/>
      <c r="M48" s="644" t="s">
        <v>491</v>
      </c>
      <c r="N48" s="645" t="s">
        <v>689</v>
      </c>
      <c r="O48" s="645" t="s">
        <v>690</v>
      </c>
    </row>
    <row r="49" s="1" customFormat="1" ht="20" customHeight="1" spans="2:15">
      <c r="B49" s="636"/>
      <c r="C49" s="630"/>
      <c r="D49" s="630"/>
      <c r="E49" s="630"/>
      <c r="F49" s="630"/>
      <c r="G49" s="630"/>
      <c r="I49" s="654"/>
      <c r="J49" s="655" t="s">
        <v>694</v>
      </c>
      <c r="K49" s="655" t="s">
        <v>562</v>
      </c>
      <c r="L49" s="643"/>
      <c r="M49" s="644" t="s">
        <v>491</v>
      </c>
      <c r="N49" s="645" t="s">
        <v>692</v>
      </c>
      <c r="O49" s="645" t="s">
        <v>693</v>
      </c>
    </row>
    <row r="50" s="1" customFormat="1" ht="20" customHeight="1" spans="2:15">
      <c r="B50" s="636"/>
      <c r="C50" s="630"/>
      <c r="D50" s="630"/>
      <c r="E50" s="630"/>
      <c r="F50" s="630"/>
      <c r="G50" s="630"/>
      <c r="I50" s="654"/>
      <c r="J50" s="655" t="s">
        <v>697</v>
      </c>
      <c r="K50" s="655" t="s">
        <v>698</v>
      </c>
      <c r="L50" s="643"/>
      <c r="M50" s="644" t="s">
        <v>491</v>
      </c>
      <c r="N50" s="645" t="s">
        <v>695</v>
      </c>
      <c r="O50" s="645" t="s">
        <v>696</v>
      </c>
    </row>
    <row r="51" s="1" customFormat="1" ht="20" customHeight="1" spans="2:15">
      <c r="B51" s="636"/>
      <c r="C51" s="630"/>
      <c r="D51" s="630"/>
      <c r="E51" s="630"/>
      <c r="F51" s="630"/>
      <c r="G51" s="630"/>
      <c r="I51" s="654"/>
      <c r="J51" s="655" t="s">
        <v>701</v>
      </c>
      <c r="K51" s="655" t="s">
        <v>702</v>
      </c>
      <c r="L51" s="643"/>
      <c r="M51" s="644" t="s">
        <v>491</v>
      </c>
      <c r="N51" s="645" t="s">
        <v>699</v>
      </c>
      <c r="O51" s="645" t="s">
        <v>700</v>
      </c>
    </row>
    <row r="52" s="1" customFormat="1" ht="20" customHeight="1" spans="2:15">
      <c r="B52" s="636"/>
      <c r="C52" s="630"/>
      <c r="D52" s="630"/>
      <c r="E52" s="630"/>
      <c r="F52" s="630"/>
      <c r="G52" s="630"/>
      <c r="I52" s="654"/>
      <c r="J52" s="655" t="s">
        <v>705</v>
      </c>
      <c r="K52" s="656" t="s">
        <v>706</v>
      </c>
      <c r="L52" s="643"/>
      <c r="M52" s="644" t="s">
        <v>491</v>
      </c>
      <c r="N52" s="645" t="s">
        <v>703</v>
      </c>
      <c r="O52" s="645" t="s">
        <v>704</v>
      </c>
    </row>
    <row r="53" s="1" customFormat="1" ht="20" customHeight="1" spans="2:15">
      <c r="B53" s="636"/>
      <c r="C53" s="630"/>
      <c r="D53" s="630"/>
      <c r="E53" s="630"/>
      <c r="F53" s="630"/>
      <c r="G53" s="630"/>
      <c r="I53" s="654"/>
      <c r="J53" s="655" t="s">
        <v>709</v>
      </c>
      <c r="K53" s="655" t="s">
        <v>710</v>
      </c>
      <c r="L53" s="643"/>
      <c r="M53" s="644" t="s">
        <v>491</v>
      </c>
      <c r="N53" s="645" t="s">
        <v>707</v>
      </c>
      <c r="O53" s="645" t="s">
        <v>708</v>
      </c>
    </row>
    <row r="54" s="1" customFormat="1" ht="20" customHeight="1" spans="2:15">
      <c r="B54" s="636"/>
      <c r="C54" s="630"/>
      <c r="D54" s="630"/>
      <c r="E54" s="630"/>
      <c r="F54" s="630"/>
      <c r="G54" s="630"/>
      <c r="I54" s="654"/>
      <c r="J54" s="655" t="s">
        <v>713</v>
      </c>
      <c r="K54" s="655" t="s">
        <v>710</v>
      </c>
      <c r="L54" s="643"/>
      <c r="M54" s="644" t="s">
        <v>491</v>
      </c>
      <c r="N54" s="645" t="s">
        <v>711</v>
      </c>
      <c r="O54" s="645" t="s">
        <v>712</v>
      </c>
    </row>
    <row r="55" s="1" customFormat="1" ht="22.05" customHeight="1" spans="2:15">
      <c r="B55" s="637" t="s">
        <v>196</v>
      </c>
      <c r="C55" s="637"/>
      <c r="D55" s="637"/>
      <c r="E55" s="637"/>
      <c r="F55" s="637"/>
      <c r="G55" s="637"/>
      <c r="I55" s="654"/>
      <c r="J55" s="655" t="s">
        <v>716</v>
      </c>
      <c r="K55" s="655" t="s">
        <v>717</v>
      </c>
      <c r="L55" s="643"/>
      <c r="M55" s="644" t="s">
        <v>491</v>
      </c>
      <c r="N55" s="645" t="s">
        <v>714</v>
      </c>
      <c r="O55" s="645" t="s">
        <v>665</v>
      </c>
    </row>
    <row r="56" s="1" customFormat="1" ht="22.05" customHeight="1" spans="2:15">
      <c r="B56" s="638" t="s">
        <v>197</v>
      </c>
      <c r="C56" s="632" t="s">
        <v>198</v>
      </c>
      <c r="D56" s="632"/>
      <c r="E56" s="632"/>
      <c r="F56" s="632"/>
      <c r="G56" s="632"/>
      <c r="I56" s="654"/>
      <c r="J56" s="655" t="s">
        <v>720</v>
      </c>
      <c r="K56" s="655" t="s">
        <v>721</v>
      </c>
      <c r="L56" s="643"/>
      <c r="M56" s="644" t="s">
        <v>491</v>
      </c>
      <c r="N56" s="645" t="s">
        <v>718</v>
      </c>
      <c r="O56" s="645" t="s">
        <v>719</v>
      </c>
    </row>
    <row r="57" s="1" customFormat="1" ht="22.05" customHeight="1" spans="2:15">
      <c r="B57" s="638" t="s">
        <v>199</v>
      </c>
      <c r="C57" s="632" t="s">
        <v>200</v>
      </c>
      <c r="D57" s="632"/>
      <c r="E57" s="632"/>
      <c r="F57" s="632"/>
      <c r="G57" s="632"/>
      <c r="I57" s="654"/>
      <c r="J57" s="655" t="s">
        <v>725</v>
      </c>
      <c r="K57" s="655" t="s">
        <v>726</v>
      </c>
      <c r="L57" s="643"/>
      <c r="M57" s="644" t="s">
        <v>491</v>
      </c>
      <c r="N57" s="645" t="s">
        <v>722</v>
      </c>
      <c r="O57" s="645" t="s">
        <v>723</v>
      </c>
    </row>
    <row r="58" s="1" customFormat="1" ht="22.05" customHeight="1" spans="2:15">
      <c r="B58" s="638" t="s">
        <v>201</v>
      </c>
      <c r="C58" s="632" t="s">
        <v>202</v>
      </c>
      <c r="D58" s="632"/>
      <c r="E58" s="632"/>
      <c r="F58" s="632"/>
      <c r="G58" s="632"/>
      <c r="I58" s="654"/>
      <c r="J58" s="655" t="s">
        <v>729</v>
      </c>
      <c r="K58" s="655" t="s">
        <v>730</v>
      </c>
      <c r="L58" s="643"/>
      <c r="M58" s="644" t="s">
        <v>491</v>
      </c>
      <c r="N58" s="645" t="s">
        <v>727</v>
      </c>
      <c r="O58" s="645" t="s">
        <v>728</v>
      </c>
    </row>
    <row r="59" s="1" customFormat="1" ht="22.05" customHeight="1" spans="2:15">
      <c r="B59" s="638" t="s">
        <v>203</v>
      </c>
      <c r="C59" s="632" t="s">
        <v>204</v>
      </c>
      <c r="D59" s="632"/>
      <c r="E59" s="632"/>
      <c r="F59" s="632"/>
      <c r="G59" s="632"/>
      <c r="I59" s="654"/>
      <c r="J59" s="655" t="s">
        <v>733</v>
      </c>
      <c r="K59" s="655" t="s">
        <v>698</v>
      </c>
      <c r="L59" s="643"/>
      <c r="M59" s="644" t="s">
        <v>491</v>
      </c>
      <c r="N59" s="645" t="s">
        <v>731</v>
      </c>
      <c r="O59" s="645" t="s">
        <v>732</v>
      </c>
    </row>
    <row r="60" s="1" customFormat="1" ht="22.05" customHeight="1" spans="2:15">
      <c r="B60" s="638" t="s">
        <v>205</v>
      </c>
      <c r="C60" s="632" t="s">
        <v>206</v>
      </c>
      <c r="D60" s="632"/>
      <c r="E60" s="632"/>
      <c r="F60" s="632"/>
      <c r="G60" s="632"/>
      <c r="I60" s="657"/>
      <c r="J60" s="657"/>
      <c r="K60" s="657"/>
      <c r="L60" s="643"/>
      <c r="M60" s="644" t="s">
        <v>491</v>
      </c>
      <c r="N60" s="645" t="s">
        <v>734</v>
      </c>
      <c r="O60" s="645" t="s">
        <v>735</v>
      </c>
    </row>
    <row r="61" s="1" customFormat="1" ht="20.25" spans="2:15">
      <c r="B61" s="638" t="s">
        <v>207</v>
      </c>
      <c r="C61" s="632" t="s">
        <v>208</v>
      </c>
      <c r="D61" s="632"/>
      <c r="E61" s="632"/>
      <c r="F61" s="632"/>
      <c r="G61" s="632"/>
      <c r="I61" s="657"/>
      <c r="J61" s="657"/>
      <c r="K61" s="657"/>
      <c r="L61" s="643"/>
      <c r="M61" s="644" t="s">
        <v>491</v>
      </c>
      <c r="N61" s="645" t="s">
        <v>736</v>
      </c>
      <c r="O61" s="645" t="s">
        <v>737</v>
      </c>
    </row>
    <row r="62" s="1" customFormat="1" ht="20.25" spans="2:15">
      <c r="B62" s="638" t="s">
        <v>209</v>
      </c>
      <c r="C62" s="632" t="s">
        <v>210</v>
      </c>
      <c r="D62" s="632"/>
      <c r="E62" s="632"/>
      <c r="F62" s="632"/>
      <c r="G62" s="632"/>
      <c r="I62" s="657"/>
      <c r="J62" s="657"/>
      <c r="K62" s="657"/>
      <c r="L62" s="643"/>
      <c r="M62" s="644" t="s">
        <v>491</v>
      </c>
      <c r="N62" s="645" t="s">
        <v>738</v>
      </c>
      <c r="O62" s="645" t="s">
        <v>739</v>
      </c>
    </row>
    <row r="63" s="1" customFormat="1" spans="2:7">
      <c r="B63" s="638" t="s">
        <v>211</v>
      </c>
      <c r="C63" s="632" t="s">
        <v>212</v>
      </c>
      <c r="D63" s="632"/>
      <c r="E63" s="632"/>
      <c r="F63" s="632"/>
      <c r="G63" s="632"/>
    </row>
    <row r="64" s="1" customFormat="1" spans="2:8">
      <c r="B64" s="638" t="s">
        <v>213</v>
      </c>
      <c r="C64" s="632" t="s">
        <v>214</v>
      </c>
      <c r="D64" s="632"/>
      <c r="E64" s="632"/>
      <c r="F64" s="632"/>
      <c r="G64" s="632"/>
      <c r="H64" s="412"/>
    </row>
    <row r="65" s="1" customFormat="1" spans="2:11">
      <c r="B65" s="638" t="s">
        <v>215</v>
      </c>
      <c r="C65" s="632" t="s">
        <v>216</v>
      </c>
      <c r="D65" s="632"/>
      <c r="E65" s="632"/>
      <c r="F65" s="632"/>
      <c r="G65" s="632"/>
      <c r="J65" s="608"/>
      <c r="K65" s="608"/>
    </row>
    <row r="66" s="1" customFormat="1" spans="2:7">
      <c r="B66" s="638" t="s">
        <v>217</v>
      </c>
      <c r="C66" s="632" t="s">
        <v>218</v>
      </c>
      <c r="D66" s="632"/>
      <c r="E66" s="632"/>
      <c r="F66" s="632"/>
      <c r="G66" s="632"/>
    </row>
    <row r="67" s="1" customFormat="1" spans="2:7">
      <c r="B67" s="638" t="s">
        <v>219</v>
      </c>
      <c r="C67" s="632" t="s">
        <v>220</v>
      </c>
      <c r="D67" s="632"/>
      <c r="E67" s="632"/>
      <c r="F67" s="632"/>
      <c r="G67" s="632"/>
    </row>
    <row r="68" s="1" customFormat="1" spans="2:7">
      <c r="B68" s="638" t="s">
        <v>221</v>
      </c>
      <c r="C68" s="632" t="s">
        <v>222</v>
      </c>
      <c r="D68" s="632"/>
      <c r="E68" s="632"/>
      <c r="F68" s="632"/>
      <c r="G68" s="632"/>
    </row>
    <row r="69" s="1" customFormat="1" spans="2:7">
      <c r="B69" s="32" t="s">
        <v>258</v>
      </c>
      <c r="C69" s="32"/>
      <c r="D69" s="32"/>
      <c r="E69" s="32"/>
      <c r="F69" s="32"/>
      <c r="G69" s="32"/>
    </row>
    <row r="70" s="1" customFormat="1" ht="14.25"/>
    <row r="71" s="1" customFormat="1" ht="14.25"/>
    <row r="72" s="1" customFormat="1" ht="14.25"/>
    <row r="73" s="1" customFormat="1" ht="14.25"/>
    <row r="74" s="1" customFormat="1" ht="14.25"/>
    <row r="75" s="1" customFormat="1" ht="14.25"/>
    <row r="76" s="1" customFormat="1" ht="14.25"/>
    <row r="77" s="1" customFormat="1" ht="14.25"/>
    <row r="78" s="1" customFormat="1" spans="8:8">
      <c r="H78" s="412"/>
    </row>
    <row r="79" s="1" customFormat="1" spans="8:8">
      <c r="H79" s="412"/>
    </row>
    <row r="80" s="1" customFormat="1" spans="8:8">
      <c r="H80" s="412"/>
    </row>
    <row r="81" s="1" customFormat="1" spans="8:8">
      <c r="H81" s="412"/>
    </row>
    <row r="82" s="1" customFormat="1" spans="8:8">
      <c r="H82" s="412"/>
    </row>
    <row r="83" s="1" customFormat="1" spans="8:8">
      <c r="H83" s="412"/>
    </row>
    <row r="84" spans="9:11">
      <c r="I84" s="1"/>
      <c r="J84" s="1"/>
      <c r="K84" s="1"/>
    </row>
    <row r="85" spans="9:11">
      <c r="I85" s="1"/>
      <c r="J85" s="1"/>
      <c r="K85" s="1"/>
    </row>
    <row r="86" spans="9:11">
      <c r="I86" s="1"/>
      <c r="J86" s="1"/>
      <c r="K86" s="1"/>
    </row>
    <row r="87" spans="9:11">
      <c r="I87" s="1"/>
      <c r="J87" s="1"/>
      <c r="K87" s="1"/>
    </row>
    <row r="88" spans="9:11">
      <c r="I88" s="1"/>
      <c r="J88" s="1"/>
      <c r="K88" s="1"/>
    </row>
    <row r="89" spans="9:11">
      <c r="I89" s="1"/>
      <c r="J89" s="1"/>
      <c r="K89" s="1"/>
    </row>
    <row r="90" spans="9:11">
      <c r="I90" s="1"/>
      <c r="J90" s="1"/>
      <c r="K90" s="1"/>
    </row>
    <row r="91" spans="9:11">
      <c r="I91" s="1"/>
      <c r="J91" s="1"/>
      <c r="K91" s="1"/>
    </row>
    <row r="92" spans="9:11">
      <c r="I92" s="1"/>
      <c r="J92" s="1"/>
      <c r="K92" s="1"/>
    </row>
    <row r="93" spans="9:11">
      <c r="I93" s="1"/>
      <c r="J93" s="1"/>
      <c r="K93" s="1"/>
    </row>
    <row r="94" spans="9:9">
      <c r="I94" s="1"/>
    </row>
    <row r="95" spans="9:9">
      <c r="I95" s="1"/>
    </row>
    <row r="96" spans="9:9">
      <c r="I96" s="1"/>
    </row>
    <row r="97" spans="9:9">
      <c r="I97" s="1"/>
    </row>
    <row r="98" spans="9:9">
      <c r="I98" s="1"/>
    </row>
  </sheetData>
  <mergeCells count="81">
    <mergeCell ref="B2:F2"/>
    <mergeCell ref="B3:C3"/>
    <mergeCell ref="E3:F3"/>
    <mergeCell ref="B4:C4"/>
    <mergeCell ref="B14:G14"/>
    <mergeCell ref="B15:G15"/>
    <mergeCell ref="B16:D16"/>
    <mergeCell ref="E16:G16"/>
    <mergeCell ref="B17:D17"/>
    <mergeCell ref="E17:G17"/>
    <mergeCell ref="B18:D18"/>
    <mergeCell ref="E18:G18"/>
    <mergeCell ref="B19:D19"/>
    <mergeCell ref="E19:G19"/>
    <mergeCell ref="B20:D20"/>
    <mergeCell ref="E20:G20"/>
    <mergeCell ref="B21:D21"/>
    <mergeCell ref="E21:G21"/>
    <mergeCell ref="B22:D22"/>
    <mergeCell ref="E22:G22"/>
    <mergeCell ref="B23:D23"/>
    <mergeCell ref="E23:G23"/>
    <mergeCell ref="B24:D24"/>
    <mergeCell ref="E24:G24"/>
    <mergeCell ref="B25:D25"/>
    <mergeCell ref="E25:G25"/>
    <mergeCell ref="B26:D26"/>
    <mergeCell ref="E26:G26"/>
    <mergeCell ref="B27:D27"/>
    <mergeCell ref="E27:G27"/>
    <mergeCell ref="B28:D28"/>
    <mergeCell ref="E28:G28"/>
    <mergeCell ref="B29:G29"/>
    <mergeCell ref="C30:G30"/>
    <mergeCell ref="C31:G31"/>
    <mergeCell ref="C32:G32"/>
    <mergeCell ref="C33:G33"/>
    <mergeCell ref="C34:G34"/>
    <mergeCell ref="C35:G35"/>
    <mergeCell ref="C36:G36"/>
    <mergeCell ref="C37:G37"/>
    <mergeCell ref="C38:G38"/>
    <mergeCell ref="B55:G55"/>
    <mergeCell ref="C56:G56"/>
    <mergeCell ref="C57:G57"/>
    <mergeCell ref="C58:G58"/>
    <mergeCell ref="C59:G59"/>
    <mergeCell ref="C60:G60"/>
    <mergeCell ref="C61:G61"/>
    <mergeCell ref="C62:G62"/>
    <mergeCell ref="C63:G63"/>
    <mergeCell ref="C64:G64"/>
    <mergeCell ref="C65:G65"/>
    <mergeCell ref="C66:G66"/>
    <mergeCell ref="C67:G67"/>
    <mergeCell ref="C68:G68"/>
    <mergeCell ref="B69:G69"/>
    <mergeCell ref="B5:B13"/>
    <mergeCell ref="B39:B54"/>
    <mergeCell ref="C6:C7"/>
    <mergeCell ref="C8:C9"/>
    <mergeCell ref="C10:C11"/>
    <mergeCell ref="C12:C13"/>
    <mergeCell ref="D6:D7"/>
    <mergeCell ref="D8:D9"/>
    <mergeCell ref="D10:D11"/>
    <mergeCell ref="D12:D13"/>
    <mergeCell ref="E6:E7"/>
    <mergeCell ref="E8:E9"/>
    <mergeCell ref="E10:E11"/>
    <mergeCell ref="E12:E13"/>
    <mergeCell ref="F6:F7"/>
    <mergeCell ref="F8:F9"/>
    <mergeCell ref="F10:F11"/>
    <mergeCell ref="F12:F13"/>
    <mergeCell ref="G4:G13"/>
    <mergeCell ref="I2:I5"/>
    <mergeCell ref="I6:I16"/>
    <mergeCell ref="I17:I28"/>
    <mergeCell ref="I29:I59"/>
    <mergeCell ref="C39:G54"/>
  </mergeCells>
  <hyperlinks>
    <hyperlink ref="H5" location="汇鼎通卡派分区表!A1" display="卡派分区表"/>
    <hyperlink ref="H1" location="目录!A1" display="返回总目录"/>
    <hyperlink ref="H3" location="'反倾销表&amp;磁性表'!A1" display="反倾销表/磁性表"/>
    <hyperlink ref="H4" location="发票装箱单模板!A1" display="发票装箱单模板"/>
    <hyperlink ref="H2" location="美线渠道发货需知!A1" display="美线其他条款点"/>
  </hyperlinks>
  <pageMargins left="0.75" right="0.75" top="1" bottom="1" header="0.5" footer="0.5"/>
  <pageSetup paperSize="9" orientation="portrait"/>
  <headerFooter/>
  <drawing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B1:AF60"/>
  <sheetViews>
    <sheetView showGridLines="0" topLeftCell="B1" workbookViewId="0">
      <selection activeCell="B15" sqref="B15:H15"/>
    </sheetView>
  </sheetViews>
  <sheetFormatPr defaultColWidth="9" defaultRowHeight="16.5"/>
  <cols>
    <col min="1" max="1" width="9" style="527" hidden="1" customWidth="1"/>
    <col min="2" max="2" width="24.8833333333333" style="530" customWidth="1"/>
    <col min="3" max="4" width="18.8833333333333" style="526" customWidth="1"/>
    <col min="5" max="5" width="27.6666666666667" style="526" customWidth="1"/>
    <col min="6" max="7" width="15" style="526" customWidth="1"/>
    <col min="8" max="8" width="27.2166666666667" style="526" customWidth="1"/>
    <col min="9" max="9" width="22.6666666666667" style="526" customWidth="1"/>
    <col min="10" max="28" width="9.10833333333333" style="530" customWidth="1"/>
    <col min="29" max="251" width="8.88333333333333" style="530" customWidth="1"/>
    <col min="252" max="1019" width="8.88333333333333" style="527" customWidth="1"/>
    <col min="1020" max="16384" width="9" style="527"/>
  </cols>
  <sheetData>
    <row r="1" ht="84" customHeight="1" spans="2:10">
      <c r="B1" s="531" t="s">
        <v>104</v>
      </c>
      <c r="C1" s="532"/>
      <c r="D1" s="532"/>
      <c r="E1" s="532"/>
      <c r="F1" s="532"/>
      <c r="G1" s="532"/>
      <c r="H1" s="532"/>
      <c r="I1" s="532"/>
      <c r="J1" s="592" t="s">
        <v>105</v>
      </c>
    </row>
    <row r="2" s="524" customFormat="1" ht="40.05" customHeight="1" spans="2:10">
      <c r="B2" s="533" t="s">
        <v>765</v>
      </c>
      <c r="C2" s="534"/>
      <c r="D2" s="534"/>
      <c r="E2" s="534"/>
      <c r="F2" s="534"/>
      <c r="G2" s="534"/>
      <c r="H2" s="534"/>
      <c r="I2" s="534"/>
      <c r="J2" s="592" t="s">
        <v>106</v>
      </c>
    </row>
    <row r="3" s="525" customFormat="1" ht="27" customHeight="1" spans="2:32">
      <c r="B3" s="535" t="s">
        <v>766</v>
      </c>
      <c r="C3" s="535"/>
      <c r="D3" s="535"/>
      <c r="E3" s="535"/>
      <c r="F3" s="535"/>
      <c r="G3" s="535"/>
      <c r="H3" s="535"/>
      <c r="I3" s="593" t="s">
        <v>767</v>
      </c>
      <c r="J3" s="594" t="s">
        <v>108</v>
      </c>
      <c r="K3" s="524"/>
      <c r="L3" s="524"/>
      <c r="M3" s="524"/>
      <c r="N3" s="524"/>
      <c r="O3" s="524"/>
      <c r="P3" s="524"/>
      <c r="Q3" s="524"/>
      <c r="R3" s="524"/>
      <c r="S3" s="524"/>
      <c r="T3" s="524"/>
      <c r="U3" s="524"/>
      <c r="V3" s="524"/>
      <c r="W3" s="524"/>
      <c r="X3" s="524"/>
      <c r="Y3" s="524"/>
      <c r="Z3" s="524"/>
      <c r="AA3" s="524"/>
      <c r="AB3" s="524"/>
      <c r="AC3" s="524"/>
      <c r="AD3" s="524"/>
      <c r="AE3" s="524"/>
      <c r="AF3" s="524"/>
    </row>
    <row r="4" s="526" customFormat="1" ht="24" customHeight="1" spans="2:32">
      <c r="B4" s="536" t="s">
        <v>768</v>
      </c>
      <c r="C4" s="537" t="s">
        <v>769</v>
      </c>
      <c r="D4" s="537" t="s">
        <v>770</v>
      </c>
      <c r="E4" s="537" t="s">
        <v>771</v>
      </c>
      <c r="F4" s="537" t="s">
        <v>396</v>
      </c>
      <c r="G4" s="537" t="s">
        <v>397</v>
      </c>
      <c r="H4" s="538" t="s">
        <v>370</v>
      </c>
      <c r="I4" s="538" t="s">
        <v>371</v>
      </c>
      <c r="J4" s="592" t="s">
        <v>114</v>
      </c>
      <c r="K4" s="524"/>
      <c r="L4" s="524"/>
      <c r="M4" s="524"/>
      <c r="N4" s="524"/>
      <c r="O4" s="524"/>
      <c r="P4" s="524"/>
      <c r="Q4" s="524"/>
      <c r="R4" s="524"/>
      <c r="S4" s="524"/>
      <c r="T4" s="524"/>
      <c r="U4" s="524"/>
      <c r="V4" s="524"/>
      <c r="W4" s="524"/>
      <c r="X4" s="524"/>
      <c r="Y4" s="524"/>
      <c r="Z4" s="524"/>
      <c r="AA4" s="524"/>
      <c r="AB4" s="524"/>
      <c r="AC4" s="524"/>
      <c r="AD4" s="524"/>
      <c r="AE4" s="524"/>
      <c r="AF4" s="524"/>
    </row>
    <row r="5" s="526" customFormat="1" ht="36" customHeight="1" spans="2:32">
      <c r="B5" s="539" t="s">
        <v>772</v>
      </c>
      <c r="C5" s="540" t="s">
        <v>87</v>
      </c>
      <c r="D5" s="541">
        <v>13.5</v>
      </c>
      <c r="E5" s="541">
        <v>13.5</v>
      </c>
      <c r="F5" s="542" t="s">
        <v>773</v>
      </c>
      <c r="G5" s="542" t="s">
        <v>399</v>
      </c>
      <c r="H5" s="543" t="s">
        <v>774</v>
      </c>
      <c r="I5" s="595" t="s">
        <v>775</v>
      </c>
      <c r="J5" s="592" t="s">
        <v>776</v>
      </c>
      <c r="K5" s="524"/>
      <c r="L5" s="524"/>
      <c r="M5" s="524"/>
      <c r="N5" s="524"/>
      <c r="O5" s="524"/>
      <c r="P5" s="524"/>
      <c r="Q5" s="524"/>
      <c r="R5" s="524"/>
      <c r="S5" s="524"/>
      <c r="T5" s="524"/>
      <c r="U5" s="524"/>
      <c r="V5" s="524"/>
      <c r="W5" s="524"/>
      <c r="X5" s="524"/>
      <c r="Y5" s="524"/>
      <c r="Z5" s="524"/>
      <c r="AA5" s="524"/>
      <c r="AB5" s="524"/>
      <c r="AC5" s="524"/>
      <c r="AD5" s="524"/>
      <c r="AE5" s="524"/>
      <c r="AF5" s="524"/>
    </row>
    <row r="6" s="526" customFormat="1" ht="40" customHeight="1" spans="2:32">
      <c r="B6" s="539" t="s">
        <v>119</v>
      </c>
      <c r="C6" s="540" t="s">
        <v>87</v>
      </c>
      <c r="D6" s="541">
        <v>14.5</v>
      </c>
      <c r="E6" s="541">
        <v>14.5</v>
      </c>
      <c r="F6" s="542" t="s">
        <v>773</v>
      </c>
      <c r="G6" s="542"/>
      <c r="H6" s="543" t="s">
        <v>774</v>
      </c>
      <c r="I6" s="596"/>
      <c r="J6" s="1"/>
      <c r="K6" s="524"/>
      <c r="L6" s="524"/>
      <c r="M6" s="524"/>
      <c r="N6" s="524"/>
      <c r="O6" s="524"/>
      <c r="P6" s="524"/>
      <c r="Q6" s="524"/>
      <c r="R6" s="524"/>
      <c r="S6" s="524"/>
      <c r="T6" s="524"/>
      <c r="U6" s="524"/>
      <c r="V6" s="524"/>
      <c r="W6" s="524"/>
      <c r="X6" s="524"/>
      <c r="Y6" s="524"/>
      <c r="Z6" s="524"/>
      <c r="AA6" s="524"/>
      <c r="AB6" s="524"/>
      <c r="AC6" s="524"/>
      <c r="AD6" s="524"/>
      <c r="AE6" s="524"/>
      <c r="AF6" s="524"/>
    </row>
    <row r="7" s="526" customFormat="1" ht="36" customHeight="1" spans="2:32">
      <c r="B7" s="539" t="s">
        <v>777</v>
      </c>
      <c r="C7" s="540" t="s">
        <v>87</v>
      </c>
      <c r="D7" s="541">
        <v>16.5</v>
      </c>
      <c r="E7" s="541">
        <v>16.5</v>
      </c>
      <c r="F7" s="542" t="s">
        <v>773</v>
      </c>
      <c r="G7" s="542"/>
      <c r="H7" s="543" t="s">
        <v>774</v>
      </c>
      <c r="I7" s="596"/>
      <c r="J7" s="1"/>
      <c r="K7" s="524"/>
      <c r="L7" s="524"/>
      <c r="M7" s="524"/>
      <c r="N7" s="524"/>
      <c r="O7" s="524"/>
      <c r="P7" s="524"/>
      <c r="Q7" s="524"/>
      <c r="R7" s="524"/>
      <c r="S7" s="524"/>
      <c r="T7" s="524"/>
      <c r="U7" s="524"/>
      <c r="V7" s="524"/>
      <c r="W7" s="524"/>
      <c r="X7" s="524"/>
      <c r="Y7" s="524"/>
      <c r="Z7" s="524"/>
      <c r="AA7" s="524"/>
      <c r="AB7" s="524"/>
      <c r="AC7" s="524"/>
      <c r="AD7" s="524"/>
      <c r="AE7" s="524"/>
      <c r="AF7" s="524"/>
    </row>
    <row r="8" s="526" customFormat="1" ht="36" customHeight="1" spans="2:32">
      <c r="B8" s="544"/>
      <c r="C8" s="545"/>
      <c r="D8" s="545"/>
      <c r="E8" s="545"/>
      <c r="F8" s="545"/>
      <c r="G8" s="545"/>
      <c r="H8" s="545"/>
      <c r="I8" s="597"/>
      <c r="J8" s="1"/>
      <c r="K8" s="524"/>
      <c r="L8" s="524"/>
      <c r="M8" s="524"/>
      <c r="N8" s="524"/>
      <c r="O8" s="524"/>
      <c r="P8" s="524"/>
      <c r="Q8" s="524"/>
      <c r="R8" s="524"/>
      <c r="S8" s="524"/>
      <c r="T8" s="524"/>
      <c r="U8" s="524"/>
      <c r="V8" s="524"/>
      <c r="W8" s="524"/>
      <c r="X8" s="524"/>
      <c r="Y8" s="524"/>
      <c r="Z8" s="524"/>
      <c r="AA8" s="524"/>
      <c r="AB8" s="524"/>
      <c r="AC8" s="524"/>
      <c r="AD8" s="524"/>
      <c r="AE8" s="524"/>
      <c r="AF8" s="524"/>
    </row>
    <row r="9" s="526" customFormat="1" ht="36" customHeight="1" spans="2:32">
      <c r="B9" s="546" t="s">
        <v>778</v>
      </c>
      <c r="C9" s="546"/>
      <c r="D9" s="546"/>
      <c r="E9" s="546"/>
      <c r="F9" s="546"/>
      <c r="G9" s="546"/>
      <c r="H9" s="546"/>
      <c r="I9" s="598" t="s">
        <v>767</v>
      </c>
      <c r="J9" s="1"/>
      <c r="K9" s="524"/>
      <c r="L9" s="524"/>
      <c r="M9" s="524"/>
      <c r="N9" s="524"/>
      <c r="O9" s="524"/>
      <c r="P9" s="524"/>
      <c r="Q9" s="524"/>
      <c r="R9" s="524"/>
      <c r="S9" s="524"/>
      <c r="T9" s="524"/>
      <c r="U9" s="524"/>
      <c r="V9" s="524"/>
      <c r="W9" s="524"/>
      <c r="X9" s="524"/>
      <c r="Y9" s="524"/>
      <c r="Z9" s="524"/>
      <c r="AA9" s="524"/>
      <c r="AB9" s="524"/>
      <c r="AC9" s="524"/>
      <c r="AD9" s="524"/>
      <c r="AE9" s="524"/>
      <c r="AF9" s="524"/>
    </row>
    <row r="10" s="526" customFormat="1" ht="36" customHeight="1" spans="2:32">
      <c r="B10" s="547" t="s">
        <v>768</v>
      </c>
      <c r="C10" s="548" t="s">
        <v>769</v>
      </c>
      <c r="D10" s="548" t="s">
        <v>770</v>
      </c>
      <c r="E10" s="548" t="s">
        <v>771</v>
      </c>
      <c r="F10" s="548" t="s">
        <v>396</v>
      </c>
      <c r="G10" s="548" t="s">
        <v>397</v>
      </c>
      <c r="H10" s="549" t="s">
        <v>370</v>
      </c>
      <c r="I10" s="549" t="s">
        <v>371</v>
      </c>
      <c r="J10" s="1"/>
      <c r="K10" s="524"/>
      <c r="L10" s="524"/>
      <c r="M10" s="524"/>
      <c r="N10" s="524"/>
      <c r="O10" s="524"/>
      <c r="P10" s="524"/>
      <c r="Q10" s="524"/>
      <c r="R10" s="524"/>
      <c r="S10" s="524"/>
      <c r="T10" s="524"/>
      <c r="U10" s="524"/>
      <c r="V10" s="524"/>
      <c r="W10" s="524"/>
      <c r="X10" s="524"/>
      <c r="Y10" s="524"/>
      <c r="Z10" s="524"/>
      <c r="AA10" s="524"/>
      <c r="AB10" s="524"/>
      <c r="AC10" s="524"/>
      <c r="AD10" s="524"/>
      <c r="AE10" s="524"/>
      <c r="AF10" s="524"/>
    </row>
    <row r="11" s="526" customFormat="1" ht="36" customHeight="1" spans="2:32">
      <c r="B11" s="550" t="s">
        <v>772</v>
      </c>
      <c r="C11" s="551" t="s">
        <v>87</v>
      </c>
      <c r="D11" s="552">
        <v>15</v>
      </c>
      <c r="E11" s="552">
        <v>15</v>
      </c>
      <c r="F11" s="553" t="s">
        <v>773</v>
      </c>
      <c r="G11" s="554" t="s">
        <v>399</v>
      </c>
      <c r="H11" s="550" t="s">
        <v>779</v>
      </c>
      <c r="I11" s="599" t="s">
        <v>775</v>
      </c>
      <c r="J11" s="1"/>
      <c r="K11" s="524"/>
      <c r="L11" s="524"/>
      <c r="M11" s="524"/>
      <c r="N11" s="524"/>
      <c r="O11" s="524"/>
      <c r="P11" s="524"/>
      <c r="Q11" s="524"/>
      <c r="R11" s="524"/>
      <c r="S11" s="524"/>
      <c r="T11" s="524"/>
      <c r="U11" s="524"/>
      <c r="V11" s="524"/>
      <c r="W11" s="524"/>
      <c r="X11" s="524"/>
      <c r="Y11" s="524"/>
      <c r="Z11" s="524"/>
      <c r="AA11" s="524"/>
      <c r="AB11" s="524"/>
      <c r="AC11" s="524"/>
      <c r="AD11" s="524"/>
      <c r="AE11" s="524"/>
      <c r="AF11" s="524"/>
    </row>
    <row r="12" s="525" customFormat="1" ht="27" customHeight="1" spans="2:32">
      <c r="B12" s="550" t="s">
        <v>119</v>
      </c>
      <c r="C12" s="551" t="s">
        <v>87</v>
      </c>
      <c r="D12" s="552">
        <v>16</v>
      </c>
      <c r="E12" s="552">
        <v>16</v>
      </c>
      <c r="F12" s="553" t="s">
        <v>773</v>
      </c>
      <c r="G12" s="555"/>
      <c r="H12" s="550" t="s">
        <v>779</v>
      </c>
      <c r="I12" s="600"/>
      <c r="J12" s="524"/>
      <c r="K12" s="524"/>
      <c r="L12" s="524"/>
      <c r="M12" s="524"/>
      <c r="N12" s="524"/>
      <c r="O12" s="524"/>
      <c r="P12" s="524"/>
      <c r="Q12" s="524"/>
      <c r="R12" s="524"/>
      <c r="S12" s="524"/>
      <c r="T12" s="524"/>
      <c r="U12" s="524"/>
      <c r="V12" s="524"/>
      <c r="W12" s="524"/>
      <c r="X12" s="524"/>
      <c r="Y12" s="524"/>
      <c r="Z12" s="524"/>
      <c r="AA12" s="524"/>
      <c r="AB12" s="524"/>
      <c r="AC12" s="524"/>
      <c r="AD12" s="524"/>
      <c r="AE12" s="524"/>
      <c r="AF12" s="524"/>
    </row>
    <row r="13" s="526" customFormat="1" ht="24" customHeight="1" spans="2:32">
      <c r="B13" s="550" t="s">
        <v>780</v>
      </c>
      <c r="C13" s="551" t="s">
        <v>87</v>
      </c>
      <c r="D13" s="552">
        <v>18</v>
      </c>
      <c r="E13" s="552">
        <v>18</v>
      </c>
      <c r="F13" s="553" t="s">
        <v>773</v>
      </c>
      <c r="G13" s="556"/>
      <c r="H13" s="550" t="s">
        <v>779</v>
      </c>
      <c r="I13" s="600"/>
      <c r="J13" s="524"/>
      <c r="K13" s="524"/>
      <c r="L13" s="524"/>
      <c r="M13" s="524"/>
      <c r="N13" s="524"/>
      <c r="O13" s="524"/>
      <c r="P13" s="524"/>
      <c r="Q13" s="524"/>
      <c r="R13" s="524"/>
      <c r="S13" s="524"/>
      <c r="T13" s="524"/>
      <c r="U13" s="524"/>
      <c r="V13" s="524"/>
      <c r="W13" s="524"/>
      <c r="X13" s="524"/>
      <c r="Y13" s="524"/>
      <c r="Z13" s="524"/>
      <c r="AA13" s="524"/>
      <c r="AB13" s="524"/>
      <c r="AC13" s="524"/>
      <c r="AD13" s="524"/>
      <c r="AE13" s="524"/>
      <c r="AF13" s="524"/>
    </row>
    <row r="14" s="526" customFormat="1" ht="33" customHeight="1" spans="2:32">
      <c r="B14" s="544"/>
      <c r="C14" s="545"/>
      <c r="D14" s="545"/>
      <c r="E14" s="545"/>
      <c r="F14" s="545"/>
      <c r="G14" s="545"/>
      <c r="H14" s="545"/>
      <c r="I14" s="597"/>
      <c r="J14" s="524"/>
      <c r="K14" s="524"/>
      <c r="L14" s="524"/>
      <c r="M14" s="524"/>
      <c r="N14" s="524"/>
      <c r="O14" s="524"/>
      <c r="P14" s="524"/>
      <c r="Q14" s="524"/>
      <c r="R14" s="524"/>
      <c r="S14" s="524"/>
      <c r="T14" s="524"/>
      <c r="U14" s="524"/>
      <c r="V14" s="524"/>
      <c r="W14" s="524"/>
      <c r="X14" s="524"/>
      <c r="Y14" s="524"/>
      <c r="Z14" s="524"/>
      <c r="AA14" s="524"/>
      <c r="AB14" s="524"/>
      <c r="AC14" s="524"/>
      <c r="AD14" s="524"/>
      <c r="AE14" s="524"/>
      <c r="AF14" s="524"/>
    </row>
    <row r="15" s="526" customFormat="1" ht="34.05" customHeight="1" spans="2:32">
      <c r="B15" s="557" t="s">
        <v>781</v>
      </c>
      <c r="C15" s="557"/>
      <c r="D15" s="557"/>
      <c r="E15" s="557"/>
      <c r="F15" s="557"/>
      <c r="G15" s="557"/>
      <c r="H15" s="557"/>
      <c r="I15" s="601" t="s">
        <v>767</v>
      </c>
      <c r="J15" s="524"/>
      <c r="K15" s="524"/>
      <c r="L15" s="524"/>
      <c r="M15" s="524"/>
      <c r="N15" s="524"/>
      <c r="O15" s="524"/>
      <c r="P15" s="524"/>
      <c r="Q15" s="524"/>
      <c r="R15" s="524"/>
      <c r="S15" s="524"/>
      <c r="T15" s="524"/>
      <c r="U15" s="524"/>
      <c r="V15" s="524"/>
      <c r="W15" s="524"/>
      <c r="X15" s="524"/>
      <c r="Y15" s="524"/>
      <c r="Z15" s="524"/>
      <c r="AA15" s="524"/>
      <c r="AB15" s="524"/>
      <c r="AC15" s="524"/>
      <c r="AD15" s="524"/>
      <c r="AE15" s="524"/>
      <c r="AF15" s="524"/>
    </row>
    <row r="16" s="526" customFormat="1" ht="33" customHeight="1" spans="2:32">
      <c r="B16" s="558" t="s">
        <v>768</v>
      </c>
      <c r="C16" s="559" t="s">
        <v>769</v>
      </c>
      <c r="D16" s="559" t="s">
        <v>770</v>
      </c>
      <c r="E16" s="559" t="s">
        <v>771</v>
      </c>
      <c r="F16" s="559" t="s">
        <v>396</v>
      </c>
      <c r="G16" s="559" t="s">
        <v>397</v>
      </c>
      <c r="H16" s="560" t="s">
        <v>370</v>
      </c>
      <c r="I16" s="560" t="s">
        <v>371</v>
      </c>
      <c r="J16" s="524"/>
      <c r="K16" s="524"/>
      <c r="L16" s="524"/>
      <c r="M16" s="524"/>
      <c r="N16" s="524"/>
      <c r="O16" s="524"/>
      <c r="P16" s="524"/>
      <c r="Q16" s="524"/>
      <c r="R16" s="524"/>
      <c r="S16" s="524"/>
      <c r="T16" s="524"/>
      <c r="U16" s="524"/>
      <c r="V16" s="524"/>
      <c r="W16" s="524"/>
      <c r="X16" s="524"/>
      <c r="Y16" s="524"/>
      <c r="Z16" s="524"/>
      <c r="AA16" s="524"/>
      <c r="AB16" s="524"/>
      <c r="AC16" s="524"/>
      <c r="AD16" s="524"/>
      <c r="AE16" s="524"/>
      <c r="AF16" s="524"/>
    </row>
    <row r="17" s="527" customFormat="1" ht="31.95" customHeight="1" spans="2:10">
      <c r="B17" s="561" t="s">
        <v>772</v>
      </c>
      <c r="C17" s="562" t="s">
        <v>87</v>
      </c>
      <c r="D17" s="563">
        <v>15.5</v>
      </c>
      <c r="E17" s="563">
        <v>15.5</v>
      </c>
      <c r="F17" s="564" t="s">
        <v>773</v>
      </c>
      <c r="G17" s="565" t="s">
        <v>399</v>
      </c>
      <c r="H17" s="566" t="s">
        <v>779</v>
      </c>
      <c r="I17" s="602" t="s">
        <v>775</v>
      </c>
      <c r="J17" s="524"/>
    </row>
    <row r="18" s="526" customFormat="1" ht="33" spans="2:32">
      <c r="B18" s="561" t="s">
        <v>119</v>
      </c>
      <c r="C18" s="562" t="s">
        <v>87</v>
      </c>
      <c r="D18" s="563">
        <v>16.5</v>
      </c>
      <c r="E18" s="563">
        <v>16.5</v>
      </c>
      <c r="F18" s="564" t="s">
        <v>773</v>
      </c>
      <c r="G18" s="567"/>
      <c r="H18" s="566" t="s">
        <v>779</v>
      </c>
      <c r="I18" s="603"/>
      <c r="J18" s="524"/>
      <c r="K18" s="524"/>
      <c r="L18" s="524"/>
      <c r="M18" s="524"/>
      <c r="N18" s="524"/>
      <c r="O18" s="524"/>
      <c r="P18" s="524"/>
      <c r="Q18" s="524"/>
      <c r="R18" s="524"/>
      <c r="S18" s="524"/>
      <c r="T18" s="524"/>
      <c r="U18" s="524"/>
      <c r="V18" s="524"/>
      <c r="W18" s="524"/>
      <c r="X18" s="524"/>
      <c r="Y18" s="524"/>
      <c r="Z18" s="524"/>
      <c r="AA18" s="524"/>
      <c r="AB18" s="524"/>
      <c r="AC18" s="524"/>
      <c r="AD18" s="524"/>
      <c r="AE18" s="524"/>
      <c r="AF18" s="524"/>
    </row>
    <row r="19" s="526" customFormat="1" ht="33" spans="2:32">
      <c r="B19" s="561" t="s">
        <v>780</v>
      </c>
      <c r="C19" s="562" t="s">
        <v>87</v>
      </c>
      <c r="D19" s="563">
        <v>18.5</v>
      </c>
      <c r="E19" s="563">
        <v>18.5</v>
      </c>
      <c r="F19" s="564" t="s">
        <v>773</v>
      </c>
      <c r="G19" s="568"/>
      <c r="H19" s="566" t="s">
        <v>779</v>
      </c>
      <c r="I19" s="603"/>
      <c r="J19" s="524"/>
      <c r="K19" s="524"/>
      <c r="L19" s="524"/>
      <c r="M19" s="524"/>
      <c r="N19" s="524"/>
      <c r="O19" s="524"/>
      <c r="P19" s="524"/>
      <c r="Q19" s="524"/>
      <c r="R19" s="524"/>
      <c r="S19" s="524"/>
      <c r="T19" s="524"/>
      <c r="U19" s="524"/>
      <c r="V19" s="524"/>
      <c r="W19" s="524"/>
      <c r="X19" s="524"/>
      <c r="Y19" s="524"/>
      <c r="Z19" s="524"/>
      <c r="AA19" s="524"/>
      <c r="AB19" s="524"/>
      <c r="AC19" s="524"/>
      <c r="AD19" s="524"/>
      <c r="AE19" s="524"/>
      <c r="AF19" s="524"/>
    </row>
    <row r="20" s="526" customFormat="1" ht="39" customHeight="1" spans="2:32">
      <c r="B20" s="569" t="s">
        <v>782</v>
      </c>
      <c r="C20" s="569"/>
      <c r="D20" s="569"/>
      <c r="E20" s="569"/>
      <c r="F20" s="569"/>
      <c r="G20" s="569"/>
      <c r="H20" s="569"/>
      <c r="I20" s="569"/>
      <c r="J20" s="524"/>
      <c r="K20" s="524"/>
      <c r="L20" s="524"/>
      <c r="M20" s="524"/>
      <c r="N20" s="524"/>
      <c r="O20" s="524"/>
      <c r="P20" s="524"/>
      <c r="Q20" s="524"/>
      <c r="R20" s="524"/>
      <c r="S20" s="524"/>
      <c r="T20" s="524"/>
      <c r="U20" s="524"/>
      <c r="V20" s="524"/>
      <c r="W20" s="524"/>
      <c r="X20" s="524"/>
      <c r="Y20" s="524"/>
      <c r="Z20" s="524"/>
      <c r="AA20" s="524"/>
      <c r="AB20" s="524"/>
      <c r="AC20" s="524"/>
      <c r="AD20" s="524"/>
      <c r="AE20" s="524"/>
      <c r="AF20" s="524"/>
    </row>
    <row r="21" s="526" customFormat="1" ht="33" customHeight="1" spans="2:32">
      <c r="B21" s="569" t="s">
        <v>374</v>
      </c>
      <c r="C21" s="569"/>
      <c r="D21" s="569"/>
      <c r="E21" s="569"/>
      <c r="F21" s="569"/>
      <c r="G21" s="569"/>
      <c r="H21" s="569"/>
      <c r="I21" s="569"/>
      <c r="J21" s="604"/>
      <c r="K21" s="524"/>
      <c r="L21" s="524"/>
      <c r="M21" s="524"/>
      <c r="N21" s="524"/>
      <c r="O21" s="524"/>
      <c r="P21" s="524"/>
      <c r="Q21" s="524"/>
      <c r="R21" s="524"/>
      <c r="S21" s="524"/>
      <c r="T21" s="524"/>
      <c r="U21" s="524"/>
      <c r="V21" s="524"/>
      <c r="W21" s="524"/>
      <c r="X21" s="524"/>
      <c r="Y21" s="524"/>
      <c r="Z21" s="524"/>
      <c r="AA21" s="524"/>
      <c r="AB21" s="524"/>
      <c r="AC21" s="524"/>
      <c r="AD21" s="524"/>
      <c r="AE21" s="524"/>
      <c r="AF21" s="524"/>
    </row>
    <row r="22" s="526" customFormat="1" ht="33" customHeight="1" spans="2:32">
      <c r="B22" s="570" t="s">
        <v>783</v>
      </c>
      <c r="C22" s="570"/>
      <c r="D22" s="570"/>
      <c r="E22" s="570"/>
      <c r="F22" s="570"/>
      <c r="G22" s="570"/>
      <c r="H22" s="570"/>
      <c r="I22" s="570"/>
      <c r="J22" s="524"/>
      <c r="K22" s="524"/>
      <c r="L22" s="524"/>
      <c r="M22" s="524"/>
      <c r="N22" s="524"/>
      <c r="O22" s="524"/>
      <c r="P22" s="524"/>
      <c r="Q22" s="524"/>
      <c r="R22" s="524"/>
      <c r="S22" s="524"/>
      <c r="T22" s="524"/>
      <c r="U22" s="524"/>
      <c r="V22" s="524"/>
      <c r="W22" s="524"/>
      <c r="X22" s="524"/>
      <c r="Y22" s="524"/>
      <c r="Z22" s="524"/>
      <c r="AA22" s="524"/>
      <c r="AB22" s="524"/>
      <c r="AC22" s="524"/>
      <c r="AD22" s="524"/>
      <c r="AE22" s="524"/>
      <c r="AF22" s="524"/>
    </row>
    <row r="23" s="526" customFormat="1" ht="33" customHeight="1" spans="2:28">
      <c r="B23" s="571" t="s">
        <v>784</v>
      </c>
      <c r="C23" s="572" t="s">
        <v>785</v>
      </c>
      <c r="D23" s="572"/>
      <c r="E23" s="572"/>
      <c r="F23" s="572"/>
      <c r="G23" s="572"/>
      <c r="H23" s="572"/>
      <c r="I23" s="605" t="s">
        <v>786</v>
      </c>
      <c r="J23" s="524"/>
      <c r="K23" s="524"/>
      <c r="L23" s="524"/>
      <c r="M23" s="524"/>
      <c r="N23" s="524"/>
      <c r="O23" s="524"/>
      <c r="P23" s="524"/>
      <c r="Q23" s="524"/>
      <c r="R23" s="524"/>
      <c r="S23" s="524"/>
      <c r="T23" s="524"/>
      <c r="U23" s="524"/>
      <c r="V23" s="524"/>
      <c r="W23" s="524"/>
      <c r="X23" s="524"/>
      <c r="Y23" s="524"/>
      <c r="Z23" s="524"/>
      <c r="AA23" s="524"/>
      <c r="AB23" s="524"/>
    </row>
    <row r="24" s="526" customFormat="1" ht="33" customHeight="1" spans="2:32">
      <c r="B24" s="573"/>
      <c r="C24" s="572" t="s">
        <v>787</v>
      </c>
      <c r="D24" s="572"/>
      <c r="E24" s="572"/>
      <c r="F24" s="572"/>
      <c r="G24" s="572"/>
      <c r="H24" s="572"/>
      <c r="I24" s="572"/>
      <c r="J24" s="524"/>
      <c r="K24" s="524"/>
      <c r="L24" s="524"/>
      <c r="M24" s="524"/>
      <c r="N24" s="524"/>
      <c r="O24" s="524"/>
      <c r="P24" s="524"/>
      <c r="Q24" s="524"/>
      <c r="R24" s="524"/>
      <c r="S24" s="524"/>
      <c r="T24" s="524"/>
      <c r="U24" s="524"/>
      <c r="V24" s="524"/>
      <c r="W24" s="524"/>
      <c r="X24" s="524"/>
      <c r="Y24" s="524"/>
      <c r="Z24" s="524"/>
      <c r="AA24" s="524"/>
      <c r="AB24" s="524"/>
      <c r="AC24" s="524"/>
      <c r="AD24" s="524"/>
      <c r="AE24" s="524"/>
      <c r="AF24" s="524"/>
    </row>
    <row r="25" s="526" customFormat="1" ht="33" customHeight="1" spans="2:32">
      <c r="B25" s="574" t="s">
        <v>377</v>
      </c>
      <c r="C25" s="575" t="s">
        <v>378</v>
      </c>
      <c r="D25" s="575"/>
      <c r="E25" s="575"/>
      <c r="F25" s="575"/>
      <c r="G25" s="575"/>
      <c r="H25" s="575"/>
      <c r="I25" s="575"/>
      <c r="J25" s="524"/>
      <c r="K25" s="524"/>
      <c r="L25" s="524"/>
      <c r="M25" s="524"/>
      <c r="N25" s="524"/>
      <c r="O25" s="524"/>
      <c r="P25" s="524"/>
      <c r="Q25" s="524"/>
      <c r="R25" s="524"/>
      <c r="S25" s="524"/>
      <c r="T25" s="524"/>
      <c r="U25" s="524"/>
      <c r="V25" s="524"/>
      <c r="W25" s="524"/>
      <c r="X25" s="524"/>
      <c r="Y25" s="524"/>
      <c r="Z25" s="524"/>
      <c r="AA25" s="524"/>
      <c r="AB25" s="524"/>
      <c r="AC25" s="524"/>
      <c r="AD25" s="524"/>
      <c r="AE25" s="524"/>
      <c r="AF25" s="524"/>
    </row>
    <row r="26" s="526" customFormat="1" ht="34.05" customHeight="1" spans="2:32">
      <c r="B26" s="576" t="s">
        <v>379</v>
      </c>
      <c r="C26" s="577" t="s">
        <v>380</v>
      </c>
      <c r="D26" s="577"/>
      <c r="E26" s="577" t="s">
        <v>381</v>
      </c>
      <c r="F26" s="577"/>
      <c r="G26" s="577"/>
      <c r="H26" s="577"/>
      <c r="I26" s="577"/>
      <c r="J26" s="524"/>
      <c r="K26" s="524"/>
      <c r="L26" s="524"/>
      <c r="M26" s="524"/>
      <c r="N26" s="524"/>
      <c r="O26" s="524"/>
      <c r="P26" s="524"/>
      <c r="Q26" s="524"/>
      <c r="R26" s="524"/>
      <c r="S26" s="524"/>
      <c r="T26" s="524"/>
      <c r="U26" s="524"/>
      <c r="V26" s="524"/>
      <c r="W26" s="524"/>
      <c r="X26" s="524"/>
      <c r="Y26" s="524"/>
      <c r="Z26" s="524"/>
      <c r="AA26" s="524"/>
      <c r="AB26" s="524"/>
      <c r="AC26" s="524"/>
      <c r="AD26" s="524"/>
      <c r="AE26" s="524"/>
      <c r="AF26" s="524"/>
    </row>
    <row r="27" s="526" customFormat="1" ht="25.05" customHeight="1" spans="2:32">
      <c r="B27" s="578"/>
      <c r="C27" s="579" t="s">
        <v>382</v>
      </c>
      <c r="D27" s="580"/>
      <c r="E27" s="579" t="s">
        <v>788</v>
      </c>
      <c r="F27" s="581"/>
      <c r="G27" s="581"/>
      <c r="H27" s="581"/>
      <c r="I27" s="580"/>
      <c r="J27" s="524"/>
      <c r="K27" s="524"/>
      <c r="L27" s="524"/>
      <c r="M27" s="524"/>
      <c r="N27" s="524"/>
      <c r="O27" s="524"/>
      <c r="P27" s="524"/>
      <c r="Q27" s="524"/>
      <c r="R27" s="524"/>
      <c r="S27" s="524"/>
      <c r="T27" s="524"/>
      <c r="U27" s="524"/>
      <c r="V27" s="524"/>
      <c r="W27" s="524"/>
      <c r="X27" s="524"/>
      <c r="Y27" s="524"/>
      <c r="Z27" s="524"/>
      <c r="AA27" s="524"/>
      <c r="AB27" s="524"/>
      <c r="AC27" s="524"/>
      <c r="AD27" s="524"/>
      <c r="AE27" s="524"/>
      <c r="AF27" s="524"/>
    </row>
    <row r="28" s="526" customFormat="1" ht="43" customHeight="1" spans="2:32">
      <c r="B28" s="578"/>
      <c r="C28" s="582" t="s">
        <v>384</v>
      </c>
      <c r="D28" s="582"/>
      <c r="E28" s="583" t="s">
        <v>385</v>
      </c>
      <c r="F28" s="583"/>
      <c r="G28" s="583"/>
      <c r="H28" s="583"/>
      <c r="I28" s="583"/>
      <c r="J28" s="524"/>
      <c r="K28" s="524"/>
      <c r="L28" s="524"/>
      <c r="M28" s="524"/>
      <c r="N28" s="524"/>
      <c r="O28" s="524"/>
      <c r="P28" s="524"/>
      <c r="Q28" s="524"/>
      <c r="R28" s="524"/>
      <c r="S28" s="524"/>
      <c r="T28" s="524"/>
      <c r="U28" s="524"/>
      <c r="V28" s="524"/>
      <c r="W28" s="524"/>
      <c r="X28" s="524"/>
      <c r="Y28" s="524"/>
      <c r="Z28" s="524"/>
      <c r="AA28" s="524"/>
      <c r="AB28" s="524"/>
      <c r="AC28" s="524"/>
      <c r="AD28" s="524"/>
      <c r="AE28" s="524"/>
      <c r="AF28" s="524"/>
    </row>
    <row r="29" s="526" customFormat="1" ht="21" customHeight="1" spans="2:32">
      <c r="B29" s="578"/>
      <c r="C29" s="582" t="s">
        <v>386</v>
      </c>
      <c r="D29" s="582"/>
      <c r="E29" s="583" t="s">
        <v>387</v>
      </c>
      <c r="F29" s="583"/>
      <c r="G29" s="583"/>
      <c r="H29" s="583"/>
      <c r="I29" s="583"/>
      <c r="J29" s="524"/>
      <c r="K29" s="524"/>
      <c r="L29" s="524"/>
      <c r="M29" s="524"/>
      <c r="N29" s="524"/>
      <c r="O29" s="524"/>
      <c r="P29" s="524"/>
      <c r="Q29" s="524"/>
      <c r="R29" s="524"/>
      <c r="S29" s="524"/>
      <c r="T29" s="524"/>
      <c r="U29" s="524"/>
      <c r="V29" s="524"/>
      <c r="W29" s="524"/>
      <c r="X29" s="524"/>
      <c r="Y29" s="524"/>
      <c r="Z29" s="524"/>
      <c r="AA29" s="524"/>
      <c r="AB29" s="524"/>
      <c r="AC29" s="524"/>
      <c r="AD29" s="524"/>
      <c r="AE29" s="524"/>
      <c r="AF29" s="524"/>
    </row>
    <row r="30" s="528" customFormat="1" spans="2:32">
      <c r="B30" s="578"/>
      <c r="C30" s="582" t="s">
        <v>388</v>
      </c>
      <c r="D30" s="582"/>
      <c r="E30" s="583" t="s">
        <v>389</v>
      </c>
      <c r="F30" s="583"/>
      <c r="G30" s="583"/>
      <c r="H30" s="583"/>
      <c r="I30" s="583"/>
      <c r="J30" s="524"/>
      <c r="K30" s="604"/>
      <c r="L30" s="604"/>
      <c r="M30" s="604"/>
      <c r="N30" s="604"/>
      <c r="O30" s="604"/>
      <c r="P30" s="604"/>
      <c r="Q30" s="604"/>
      <c r="R30" s="604"/>
      <c r="S30" s="604"/>
      <c r="T30" s="604"/>
      <c r="U30" s="604"/>
      <c r="V30" s="604"/>
      <c r="W30" s="604"/>
      <c r="X30" s="604"/>
      <c r="Y30" s="604"/>
      <c r="Z30" s="604"/>
      <c r="AA30" s="604"/>
      <c r="AB30" s="604"/>
      <c r="AC30" s="604"/>
      <c r="AD30" s="604"/>
      <c r="AE30" s="604"/>
      <c r="AF30" s="604"/>
    </row>
    <row r="31" s="529" customFormat="1" ht="30" customHeight="1" spans="2:32">
      <c r="B31" s="584"/>
      <c r="C31" s="585" t="s">
        <v>789</v>
      </c>
      <c r="D31" s="585"/>
      <c r="E31" s="586" t="s">
        <v>790</v>
      </c>
      <c r="F31" s="586"/>
      <c r="G31" s="586"/>
      <c r="H31" s="586"/>
      <c r="I31" s="586"/>
      <c r="J31" s="524"/>
      <c r="K31" s="524"/>
      <c r="L31" s="524"/>
      <c r="M31" s="524"/>
      <c r="N31" s="524"/>
      <c r="O31" s="524"/>
      <c r="P31" s="524"/>
      <c r="Q31" s="524"/>
      <c r="R31" s="524"/>
      <c r="S31" s="524"/>
      <c r="T31" s="524"/>
      <c r="U31" s="524"/>
      <c r="V31" s="524"/>
      <c r="W31" s="524"/>
      <c r="X31" s="524"/>
      <c r="Y31" s="524"/>
      <c r="Z31" s="524"/>
      <c r="AA31" s="524"/>
      <c r="AB31" s="524"/>
      <c r="AC31" s="524"/>
      <c r="AD31" s="524"/>
      <c r="AE31" s="524"/>
      <c r="AF31" s="524"/>
    </row>
    <row r="32" s="529" customFormat="1" ht="30" customHeight="1" spans="2:32">
      <c r="B32" s="577" t="s">
        <v>153</v>
      </c>
      <c r="C32" s="577"/>
      <c r="D32" s="577"/>
      <c r="E32" s="577"/>
      <c r="F32" s="577"/>
      <c r="G32" s="577"/>
      <c r="H32" s="577"/>
      <c r="I32" s="577"/>
      <c r="J32" s="524"/>
      <c r="K32" s="524"/>
      <c r="L32" s="524"/>
      <c r="M32" s="524"/>
      <c r="N32" s="524"/>
      <c r="O32" s="524"/>
      <c r="P32" s="524"/>
      <c r="Q32" s="524"/>
      <c r="R32" s="524"/>
      <c r="S32" s="524"/>
      <c r="T32" s="524"/>
      <c r="U32" s="524"/>
      <c r="V32" s="524"/>
      <c r="W32" s="524"/>
      <c r="X32" s="524"/>
      <c r="Y32" s="524"/>
      <c r="Z32" s="524"/>
      <c r="AA32" s="524"/>
      <c r="AB32" s="524"/>
      <c r="AC32" s="524"/>
      <c r="AD32" s="524"/>
      <c r="AE32" s="524"/>
      <c r="AF32" s="524"/>
    </row>
    <row r="33" s="529" customFormat="1" ht="14.25" spans="2:32">
      <c r="B33" s="587" t="s">
        <v>390</v>
      </c>
      <c r="C33" s="587"/>
      <c r="D33" s="587"/>
      <c r="E33" s="587"/>
      <c r="F33" s="587"/>
      <c r="G33" s="587"/>
      <c r="H33" s="587"/>
      <c r="I33" s="587"/>
      <c r="J33" s="524"/>
      <c r="K33" s="524"/>
      <c r="L33" s="524"/>
      <c r="M33" s="524"/>
      <c r="N33" s="524"/>
      <c r="O33" s="524"/>
      <c r="P33" s="524"/>
      <c r="Q33" s="524"/>
      <c r="R33" s="524"/>
      <c r="S33" s="524"/>
      <c r="T33" s="524"/>
      <c r="U33" s="524"/>
      <c r="V33" s="524"/>
      <c r="W33" s="524"/>
      <c r="X33" s="524"/>
      <c r="Y33" s="524"/>
      <c r="Z33" s="524"/>
      <c r="AA33" s="524"/>
      <c r="AB33" s="524"/>
      <c r="AC33" s="524"/>
      <c r="AD33" s="524"/>
      <c r="AE33" s="524"/>
      <c r="AF33" s="524"/>
    </row>
    <row r="34" ht="34.95" customHeight="1" spans="2:32">
      <c r="B34" s="588" t="s">
        <v>391</v>
      </c>
      <c r="C34" s="589" t="s">
        <v>392</v>
      </c>
      <c r="D34" s="589"/>
      <c r="E34" s="589"/>
      <c r="F34" s="589"/>
      <c r="G34" s="589"/>
      <c r="H34" s="589"/>
      <c r="I34" s="589"/>
      <c r="J34" s="524"/>
      <c r="K34" s="524"/>
      <c r="L34" s="524"/>
      <c r="M34" s="524"/>
      <c r="N34" s="524"/>
      <c r="O34" s="524"/>
      <c r="P34" s="524"/>
      <c r="Q34" s="524"/>
      <c r="R34" s="524"/>
      <c r="S34" s="524"/>
      <c r="T34" s="524"/>
      <c r="U34" s="524"/>
      <c r="V34" s="524"/>
      <c r="W34" s="524"/>
      <c r="X34" s="524"/>
      <c r="Y34" s="524"/>
      <c r="Z34" s="524"/>
      <c r="AA34" s="524"/>
      <c r="AB34" s="524"/>
      <c r="AC34" s="524"/>
      <c r="AD34" s="524"/>
      <c r="AE34" s="524"/>
      <c r="AF34" s="524"/>
    </row>
    <row r="35" ht="15.75" customHeight="1" spans="2:32">
      <c r="B35" s="577" t="s">
        <v>393</v>
      </c>
      <c r="C35" s="577"/>
      <c r="D35" s="577"/>
      <c r="E35" s="577"/>
      <c r="F35" s="577"/>
      <c r="G35" s="577"/>
      <c r="H35" s="577"/>
      <c r="I35" s="577"/>
      <c r="J35" s="524"/>
      <c r="K35" s="524"/>
      <c r="L35" s="524"/>
      <c r="M35" s="524"/>
      <c r="N35" s="524"/>
      <c r="O35" s="524"/>
      <c r="P35" s="524"/>
      <c r="Q35" s="524"/>
      <c r="R35" s="524"/>
      <c r="S35" s="524"/>
      <c r="T35" s="524"/>
      <c r="U35" s="524"/>
      <c r="V35" s="524"/>
      <c r="W35" s="524"/>
      <c r="X35" s="524"/>
      <c r="Y35" s="524"/>
      <c r="Z35" s="524"/>
      <c r="AA35" s="524"/>
      <c r="AB35" s="524"/>
      <c r="AC35" s="524"/>
      <c r="AD35" s="524"/>
      <c r="AE35" s="524"/>
      <c r="AF35" s="524"/>
    </row>
    <row r="36" ht="15.75" customHeight="1" spans="2:32">
      <c r="B36" s="589" t="s">
        <v>394</v>
      </c>
      <c r="C36" s="589"/>
      <c r="D36" s="589"/>
      <c r="E36" s="589"/>
      <c r="F36" s="589"/>
      <c r="G36" s="589"/>
      <c r="H36" s="589"/>
      <c r="I36" s="589"/>
      <c r="J36" s="524"/>
      <c r="K36" s="524"/>
      <c r="L36" s="524"/>
      <c r="M36" s="524"/>
      <c r="N36" s="524"/>
      <c r="O36" s="524"/>
      <c r="P36" s="524"/>
      <c r="Q36" s="524"/>
      <c r="R36" s="524"/>
      <c r="S36" s="524"/>
      <c r="T36" s="524"/>
      <c r="U36" s="524"/>
      <c r="V36" s="524"/>
      <c r="W36" s="524"/>
      <c r="X36" s="524"/>
      <c r="Y36" s="524"/>
      <c r="Z36" s="524"/>
      <c r="AA36" s="524"/>
      <c r="AB36" s="524"/>
      <c r="AC36" s="524"/>
      <c r="AD36" s="524"/>
      <c r="AE36" s="524"/>
      <c r="AF36" s="524"/>
    </row>
    <row r="37" ht="25" customHeight="1" spans="2:32">
      <c r="B37" s="590" t="s">
        <v>223</v>
      </c>
      <c r="C37" s="591"/>
      <c r="D37" s="591"/>
      <c r="E37" s="591"/>
      <c r="F37" s="591"/>
      <c r="G37" s="591"/>
      <c r="H37" s="591"/>
      <c r="I37" s="591"/>
      <c r="J37" s="606"/>
      <c r="K37" s="606"/>
      <c r="L37" s="606"/>
      <c r="M37" s="524"/>
      <c r="N37" s="524"/>
      <c r="O37" s="524"/>
      <c r="P37" s="524"/>
      <c r="Q37" s="524"/>
      <c r="R37" s="524"/>
      <c r="S37" s="524"/>
      <c r="T37" s="524"/>
      <c r="U37" s="524"/>
      <c r="V37" s="524"/>
      <c r="W37" s="524"/>
      <c r="X37" s="524"/>
      <c r="Y37" s="524"/>
      <c r="Z37" s="524"/>
      <c r="AA37" s="524"/>
      <c r="AB37" s="524"/>
      <c r="AC37" s="524"/>
      <c r="AD37" s="524"/>
      <c r="AE37" s="524"/>
      <c r="AF37" s="524"/>
    </row>
    <row r="38" ht="67.95" customHeight="1" spans="10:32">
      <c r="J38" s="607"/>
      <c r="K38" s="607"/>
      <c r="L38" s="607"/>
      <c r="M38" s="524"/>
      <c r="N38" s="524"/>
      <c r="O38" s="524"/>
      <c r="P38" s="524"/>
      <c r="Q38" s="524"/>
      <c r="R38" s="524"/>
      <c r="S38" s="524"/>
      <c r="T38" s="524"/>
      <c r="U38" s="524"/>
      <c r="V38" s="524"/>
      <c r="W38" s="524"/>
      <c r="X38" s="524"/>
      <c r="Y38" s="524"/>
      <c r="Z38" s="524"/>
      <c r="AA38" s="524"/>
      <c r="AB38" s="524"/>
      <c r="AC38" s="524"/>
      <c r="AD38" s="524"/>
      <c r="AE38" s="524"/>
      <c r="AF38" s="524"/>
    </row>
    <row r="39" ht="15.75" customHeight="1" spans="10:32">
      <c r="J39" s="524"/>
      <c r="K39" s="524"/>
      <c r="L39" s="524"/>
      <c r="M39" s="524"/>
      <c r="N39" s="524"/>
      <c r="O39" s="524"/>
      <c r="P39" s="524"/>
      <c r="Q39" s="524"/>
      <c r="R39" s="524"/>
      <c r="S39" s="524"/>
      <c r="T39" s="524"/>
      <c r="U39" s="524"/>
      <c r="V39" s="524"/>
      <c r="W39" s="524"/>
      <c r="X39" s="524"/>
      <c r="Y39" s="524"/>
      <c r="Z39" s="524"/>
      <c r="AA39" s="524"/>
      <c r="AB39" s="524"/>
      <c r="AC39" s="524"/>
      <c r="AD39" s="524"/>
      <c r="AE39" s="524"/>
      <c r="AF39" s="524"/>
    </row>
    <row r="40" ht="15.75" customHeight="1" spans="10:32">
      <c r="J40" s="524"/>
      <c r="K40" s="524"/>
      <c r="L40" s="524"/>
      <c r="M40" s="524"/>
      <c r="N40" s="524"/>
      <c r="O40" s="524"/>
      <c r="P40" s="524"/>
      <c r="Q40" s="524"/>
      <c r="R40" s="524"/>
      <c r="S40" s="524"/>
      <c r="T40" s="524"/>
      <c r="U40" s="524"/>
      <c r="V40" s="524"/>
      <c r="W40" s="524"/>
      <c r="X40" s="524"/>
      <c r="Y40" s="524"/>
      <c r="Z40" s="524"/>
      <c r="AA40" s="524"/>
      <c r="AB40" s="524"/>
      <c r="AC40" s="524"/>
      <c r="AD40" s="524"/>
      <c r="AE40" s="524"/>
      <c r="AF40" s="524"/>
    </row>
    <row r="41" ht="15.75" customHeight="1" spans="10:32">
      <c r="J41" s="524"/>
      <c r="K41" s="524"/>
      <c r="L41" s="524"/>
      <c r="M41" s="524"/>
      <c r="N41" s="524"/>
      <c r="O41" s="524"/>
      <c r="P41" s="524"/>
      <c r="Q41" s="524"/>
      <c r="R41" s="524"/>
      <c r="S41" s="524"/>
      <c r="T41" s="524"/>
      <c r="U41" s="524"/>
      <c r="V41" s="524"/>
      <c r="W41" s="524"/>
      <c r="X41" s="524"/>
      <c r="Y41" s="524"/>
      <c r="Z41" s="524"/>
      <c r="AA41" s="524"/>
      <c r="AB41" s="524"/>
      <c r="AC41" s="524"/>
      <c r="AD41" s="524"/>
      <c r="AE41" s="524"/>
      <c r="AF41" s="524"/>
    </row>
    <row r="42" ht="15.75" customHeight="1" spans="10:32">
      <c r="J42" s="524"/>
      <c r="K42" s="524"/>
      <c r="L42" s="524"/>
      <c r="M42" s="524"/>
      <c r="N42" s="524"/>
      <c r="O42" s="524"/>
      <c r="P42" s="524"/>
      <c r="Q42" s="524"/>
      <c r="R42" s="524"/>
      <c r="S42" s="524"/>
      <c r="T42" s="524"/>
      <c r="U42" s="524"/>
      <c r="V42" s="524"/>
      <c r="W42" s="524"/>
      <c r="X42" s="524"/>
      <c r="Y42" s="524"/>
      <c r="Z42" s="524"/>
      <c r="AA42" s="524"/>
      <c r="AB42" s="524"/>
      <c r="AC42" s="524"/>
      <c r="AD42" s="524"/>
      <c r="AE42" s="524"/>
      <c r="AF42" s="524"/>
    </row>
    <row r="43" ht="15.75" customHeight="1" spans="10:32">
      <c r="J43" s="524"/>
      <c r="K43" s="524"/>
      <c r="L43" s="524"/>
      <c r="M43" s="524"/>
      <c r="N43" s="524"/>
      <c r="O43" s="524"/>
      <c r="P43" s="524"/>
      <c r="Q43" s="524"/>
      <c r="R43" s="524"/>
      <c r="S43" s="524"/>
      <c r="T43" s="524"/>
      <c r="U43" s="524"/>
      <c r="V43" s="524"/>
      <c r="W43" s="524"/>
      <c r="X43" s="524"/>
      <c r="Y43" s="524"/>
      <c r="Z43" s="524"/>
      <c r="AA43" s="524"/>
      <c r="AB43" s="524"/>
      <c r="AC43" s="524"/>
      <c r="AD43" s="524"/>
      <c r="AE43" s="524"/>
      <c r="AF43" s="524"/>
    </row>
    <row r="44" ht="15.75" customHeight="1" spans="10:32">
      <c r="J44" s="524"/>
      <c r="K44" s="524"/>
      <c r="L44" s="524"/>
      <c r="M44" s="524"/>
      <c r="N44" s="524"/>
      <c r="O44" s="524"/>
      <c r="P44" s="524"/>
      <c r="Q44" s="524"/>
      <c r="R44" s="524"/>
      <c r="S44" s="524"/>
      <c r="T44" s="524"/>
      <c r="U44" s="524"/>
      <c r="V44" s="524"/>
      <c r="W44" s="524"/>
      <c r="X44" s="524"/>
      <c r="Y44" s="524"/>
      <c r="Z44" s="524"/>
      <c r="AA44" s="524"/>
      <c r="AB44" s="524"/>
      <c r="AC44" s="524"/>
      <c r="AD44" s="524"/>
      <c r="AE44" s="524"/>
      <c r="AF44" s="524"/>
    </row>
    <row r="45" ht="15.75" customHeight="1" spans="10:32">
      <c r="J45" s="524"/>
      <c r="K45" s="524"/>
      <c r="L45" s="524"/>
      <c r="M45" s="524"/>
      <c r="N45" s="524"/>
      <c r="O45" s="524"/>
      <c r="P45" s="524"/>
      <c r="Q45" s="524"/>
      <c r="R45" s="524"/>
      <c r="S45" s="524"/>
      <c r="T45" s="524"/>
      <c r="U45" s="524"/>
      <c r="V45" s="524"/>
      <c r="W45" s="524"/>
      <c r="X45" s="524"/>
      <c r="Y45" s="524"/>
      <c r="Z45" s="524"/>
      <c r="AA45" s="524"/>
      <c r="AB45" s="524"/>
      <c r="AC45" s="524"/>
      <c r="AD45" s="524"/>
      <c r="AE45" s="524"/>
      <c r="AF45" s="524"/>
    </row>
    <row r="46" ht="15.75" customHeight="1" spans="10:32">
      <c r="J46" s="524"/>
      <c r="K46" s="524"/>
      <c r="L46" s="524"/>
      <c r="M46" s="524"/>
      <c r="N46" s="524"/>
      <c r="O46" s="524"/>
      <c r="P46" s="524"/>
      <c r="Q46" s="524"/>
      <c r="R46" s="524"/>
      <c r="S46" s="524"/>
      <c r="T46" s="524"/>
      <c r="U46" s="524"/>
      <c r="V46" s="524"/>
      <c r="W46" s="524"/>
      <c r="X46" s="524"/>
      <c r="Y46" s="524"/>
      <c r="Z46" s="524"/>
      <c r="AA46" s="524"/>
      <c r="AB46" s="524"/>
      <c r="AC46" s="524"/>
      <c r="AD46" s="524"/>
      <c r="AE46" s="524"/>
      <c r="AF46" s="524"/>
    </row>
    <row r="47" ht="15.75" customHeight="1" spans="10:32">
      <c r="J47" s="524"/>
      <c r="K47" s="524"/>
      <c r="L47" s="524"/>
      <c r="M47" s="524"/>
      <c r="N47" s="524"/>
      <c r="O47" s="524"/>
      <c r="P47" s="524"/>
      <c r="Q47" s="524"/>
      <c r="R47" s="524"/>
      <c r="S47" s="524"/>
      <c r="T47" s="524"/>
      <c r="U47" s="524"/>
      <c r="V47" s="524"/>
      <c r="W47" s="524"/>
      <c r="X47" s="524"/>
      <c r="Y47" s="524"/>
      <c r="Z47" s="524"/>
      <c r="AA47" s="524"/>
      <c r="AB47" s="524"/>
      <c r="AC47" s="524"/>
      <c r="AD47" s="524"/>
      <c r="AE47" s="524"/>
      <c r="AF47" s="524"/>
    </row>
    <row r="48" ht="15.75" customHeight="1" spans="10:32">
      <c r="J48" s="524"/>
      <c r="K48" s="524"/>
      <c r="L48" s="524"/>
      <c r="M48" s="524"/>
      <c r="N48" s="524"/>
      <c r="O48" s="524"/>
      <c r="P48" s="524"/>
      <c r="Q48" s="524"/>
      <c r="R48" s="524"/>
      <c r="S48" s="524"/>
      <c r="T48" s="524"/>
      <c r="U48" s="524"/>
      <c r="V48" s="524"/>
      <c r="W48" s="524"/>
      <c r="X48" s="524"/>
      <c r="Y48" s="524"/>
      <c r="Z48" s="524"/>
      <c r="AA48" s="524"/>
      <c r="AB48" s="524"/>
      <c r="AC48" s="524"/>
      <c r="AD48" s="524"/>
      <c r="AE48" s="524"/>
      <c r="AF48" s="524"/>
    </row>
    <row r="49" ht="15.75" customHeight="1" spans="10:32">
      <c r="J49" s="524"/>
      <c r="K49" s="524"/>
      <c r="L49" s="524"/>
      <c r="M49" s="524"/>
      <c r="N49" s="524"/>
      <c r="O49" s="524"/>
      <c r="P49" s="524"/>
      <c r="Q49" s="524"/>
      <c r="R49" s="524"/>
      <c r="S49" s="524"/>
      <c r="T49" s="524"/>
      <c r="U49" s="524"/>
      <c r="V49" s="524"/>
      <c r="W49" s="524"/>
      <c r="X49" s="524"/>
      <c r="Y49" s="524"/>
      <c r="Z49" s="524"/>
      <c r="AA49" s="524"/>
      <c r="AB49" s="524"/>
      <c r="AC49" s="524"/>
      <c r="AD49" s="524"/>
      <c r="AE49" s="524"/>
      <c r="AF49" s="524"/>
    </row>
    <row r="50" ht="15.75" customHeight="1" spans="10:32">
      <c r="J50" s="524"/>
      <c r="K50" s="524"/>
      <c r="L50" s="524"/>
      <c r="M50" s="524"/>
      <c r="N50" s="524"/>
      <c r="O50" s="524"/>
      <c r="P50" s="524"/>
      <c r="Q50" s="524"/>
      <c r="R50" s="524"/>
      <c r="S50" s="524"/>
      <c r="T50" s="524"/>
      <c r="U50" s="524"/>
      <c r="V50" s="524"/>
      <c r="W50" s="524"/>
      <c r="X50" s="524"/>
      <c r="Y50" s="524"/>
      <c r="Z50" s="524"/>
      <c r="AA50" s="524"/>
      <c r="AB50" s="524"/>
      <c r="AC50" s="524"/>
      <c r="AD50" s="524"/>
      <c r="AE50" s="524"/>
      <c r="AF50" s="524"/>
    </row>
    <row r="51" ht="15.75" customHeight="1" spans="10:32">
      <c r="J51" s="524"/>
      <c r="K51" s="524"/>
      <c r="L51" s="524"/>
      <c r="M51" s="524"/>
      <c r="N51" s="524"/>
      <c r="O51" s="524"/>
      <c r="P51" s="524"/>
      <c r="Q51" s="524"/>
      <c r="R51" s="524"/>
      <c r="S51" s="524"/>
      <c r="T51" s="524"/>
      <c r="U51" s="524"/>
      <c r="V51" s="524"/>
      <c r="W51" s="524"/>
      <c r="X51" s="524"/>
      <c r="Y51" s="524"/>
      <c r="Z51" s="524"/>
      <c r="AA51" s="524"/>
      <c r="AB51" s="524"/>
      <c r="AC51" s="524"/>
      <c r="AD51" s="524"/>
      <c r="AE51" s="524"/>
      <c r="AF51" s="524"/>
    </row>
    <row r="52" ht="15.75" customHeight="1" spans="10:32">
      <c r="J52" s="524"/>
      <c r="K52" s="524"/>
      <c r="L52" s="524"/>
      <c r="M52" s="524"/>
      <c r="N52" s="524"/>
      <c r="O52" s="524"/>
      <c r="P52" s="524"/>
      <c r="Q52" s="524"/>
      <c r="R52" s="524"/>
      <c r="S52" s="524"/>
      <c r="T52" s="524"/>
      <c r="U52" s="524"/>
      <c r="V52" s="524"/>
      <c r="W52" s="524"/>
      <c r="X52" s="524"/>
      <c r="Y52" s="524"/>
      <c r="Z52" s="524"/>
      <c r="AA52" s="524"/>
      <c r="AB52" s="524"/>
      <c r="AC52" s="524"/>
      <c r="AD52" s="524"/>
      <c r="AE52" s="524"/>
      <c r="AF52" s="524"/>
    </row>
    <row r="53" ht="15.75" customHeight="1" spans="11:32">
      <c r="K53" s="524"/>
      <c r="L53" s="524"/>
      <c r="M53" s="524"/>
      <c r="N53" s="524"/>
      <c r="O53" s="524"/>
      <c r="P53" s="524"/>
      <c r="Q53" s="524"/>
      <c r="R53" s="524"/>
      <c r="S53" s="524"/>
      <c r="T53" s="524"/>
      <c r="U53" s="524"/>
      <c r="V53" s="524"/>
      <c r="W53" s="524"/>
      <c r="X53" s="524"/>
      <c r="Y53" s="524"/>
      <c r="Z53" s="524"/>
      <c r="AA53" s="524"/>
      <c r="AB53" s="524"/>
      <c r="AC53" s="524"/>
      <c r="AD53" s="524"/>
      <c r="AE53" s="524"/>
      <c r="AF53" s="524"/>
    </row>
    <row r="54" ht="15.75" customHeight="1" spans="11:32">
      <c r="K54" s="524"/>
      <c r="L54" s="524"/>
      <c r="M54" s="524"/>
      <c r="N54" s="524"/>
      <c r="O54" s="524"/>
      <c r="P54" s="524"/>
      <c r="Q54" s="524"/>
      <c r="R54" s="524"/>
      <c r="S54" s="524"/>
      <c r="T54" s="524"/>
      <c r="U54" s="524"/>
      <c r="V54" s="524"/>
      <c r="W54" s="524"/>
      <c r="X54" s="524"/>
      <c r="Y54" s="524"/>
      <c r="Z54" s="524"/>
      <c r="AA54" s="524"/>
      <c r="AB54" s="524"/>
      <c r="AC54" s="524"/>
      <c r="AD54" s="524"/>
      <c r="AE54" s="524"/>
      <c r="AF54" s="524"/>
    </row>
    <row r="55" ht="15.75" customHeight="1" spans="11:32">
      <c r="K55" s="524"/>
      <c r="L55" s="524"/>
      <c r="M55" s="524"/>
      <c r="N55" s="524"/>
      <c r="O55" s="524"/>
      <c r="P55" s="524"/>
      <c r="Q55" s="524"/>
      <c r="R55" s="524"/>
      <c r="S55" s="524"/>
      <c r="T55" s="524"/>
      <c r="U55" s="524"/>
      <c r="V55" s="524"/>
      <c r="W55" s="524"/>
      <c r="X55" s="524"/>
      <c r="Y55" s="524"/>
      <c r="Z55" s="524"/>
      <c r="AA55" s="524"/>
      <c r="AB55" s="524"/>
      <c r="AC55" s="524"/>
      <c r="AD55" s="524"/>
      <c r="AE55" s="524"/>
      <c r="AF55" s="524"/>
    </row>
    <row r="56" ht="15.75" customHeight="1" spans="11:32">
      <c r="K56" s="524"/>
      <c r="L56" s="524"/>
      <c r="M56" s="524"/>
      <c r="N56" s="524"/>
      <c r="O56" s="524"/>
      <c r="P56" s="524"/>
      <c r="Q56" s="524"/>
      <c r="R56" s="524"/>
      <c r="S56" s="524"/>
      <c r="T56" s="524"/>
      <c r="U56" s="524"/>
      <c r="V56" s="524"/>
      <c r="W56" s="524"/>
      <c r="X56" s="524"/>
      <c r="Y56" s="524"/>
      <c r="Z56" s="524"/>
      <c r="AA56" s="524"/>
      <c r="AB56" s="524"/>
      <c r="AC56" s="524"/>
      <c r="AD56" s="524"/>
      <c r="AE56" s="524"/>
      <c r="AF56" s="524"/>
    </row>
    <row r="57" ht="15.75" customHeight="1" spans="11:32">
      <c r="K57" s="524"/>
      <c r="L57" s="524"/>
      <c r="M57" s="524"/>
      <c r="N57" s="524"/>
      <c r="O57" s="524"/>
      <c r="P57" s="524"/>
      <c r="Q57" s="524"/>
      <c r="R57" s="524"/>
      <c r="S57" s="524"/>
      <c r="T57" s="524"/>
      <c r="U57" s="524"/>
      <c r="V57" s="524"/>
      <c r="W57" s="524"/>
      <c r="X57" s="524"/>
      <c r="Y57" s="524"/>
      <c r="Z57" s="524"/>
      <c r="AA57" s="524"/>
      <c r="AB57" s="524"/>
      <c r="AC57" s="524"/>
      <c r="AD57" s="524"/>
      <c r="AE57" s="524"/>
      <c r="AF57" s="524"/>
    </row>
    <row r="58" ht="15.75" customHeight="1" spans="11:32">
      <c r="K58" s="524"/>
      <c r="L58" s="524"/>
      <c r="M58" s="524"/>
      <c r="N58" s="524"/>
      <c r="O58" s="524"/>
      <c r="P58" s="524"/>
      <c r="Q58" s="524"/>
      <c r="R58" s="524"/>
      <c r="S58" s="524"/>
      <c r="T58" s="524"/>
      <c r="U58" s="524"/>
      <c r="V58" s="524"/>
      <c r="W58" s="524"/>
      <c r="X58" s="524"/>
      <c r="Y58" s="524"/>
      <c r="Z58" s="524"/>
      <c r="AA58" s="524"/>
      <c r="AB58" s="524"/>
      <c r="AC58" s="524"/>
      <c r="AD58" s="524"/>
      <c r="AE58" s="524"/>
      <c r="AF58" s="524"/>
    </row>
    <row r="59" ht="15.75" customHeight="1" spans="11:32">
      <c r="K59" s="524"/>
      <c r="L59" s="524"/>
      <c r="M59" s="524"/>
      <c r="N59" s="524"/>
      <c r="O59" s="524"/>
      <c r="P59" s="524"/>
      <c r="Q59" s="524"/>
      <c r="R59" s="524"/>
      <c r="S59" s="524"/>
      <c r="T59" s="524"/>
      <c r="U59" s="524"/>
      <c r="V59" s="524"/>
      <c r="W59" s="524"/>
      <c r="X59" s="524"/>
      <c r="Y59" s="524"/>
      <c r="Z59" s="524"/>
      <c r="AA59" s="524"/>
      <c r="AB59" s="524"/>
      <c r="AC59" s="524"/>
      <c r="AD59" s="524"/>
      <c r="AE59" s="524"/>
      <c r="AF59" s="524"/>
    </row>
    <row r="60" ht="15.75" customHeight="1" spans="11:32">
      <c r="K60" s="524"/>
      <c r="L60" s="524"/>
      <c r="M60" s="524"/>
      <c r="N60" s="524"/>
      <c r="O60" s="524"/>
      <c r="P60" s="524"/>
      <c r="Q60" s="524"/>
      <c r="R60" s="524"/>
      <c r="S60" s="524"/>
      <c r="T60" s="524"/>
      <c r="U60" s="524"/>
      <c r="V60" s="524"/>
      <c r="W60" s="524"/>
      <c r="X60" s="524"/>
      <c r="Y60" s="524"/>
      <c r="Z60" s="524"/>
      <c r="AA60" s="524"/>
      <c r="AB60" s="524"/>
      <c r="AC60" s="524"/>
      <c r="AD60" s="524"/>
      <c r="AE60" s="524"/>
      <c r="AF60" s="524"/>
    </row>
  </sheetData>
  <mergeCells count="39">
    <mergeCell ref="B1:I1"/>
    <mergeCell ref="B2:I2"/>
    <mergeCell ref="B3:H3"/>
    <mergeCell ref="B8:I8"/>
    <mergeCell ref="B9:H9"/>
    <mergeCell ref="B14:I14"/>
    <mergeCell ref="B15:H15"/>
    <mergeCell ref="B20:I20"/>
    <mergeCell ref="B21:I21"/>
    <mergeCell ref="B22:I22"/>
    <mergeCell ref="C23:H23"/>
    <mergeCell ref="C24:I24"/>
    <mergeCell ref="C25:I25"/>
    <mergeCell ref="C26:D26"/>
    <mergeCell ref="E26:I26"/>
    <mergeCell ref="C27:D27"/>
    <mergeCell ref="E27:I27"/>
    <mergeCell ref="C28:D28"/>
    <mergeCell ref="E28:I28"/>
    <mergeCell ref="C29:D29"/>
    <mergeCell ref="E29:I29"/>
    <mergeCell ref="C30:D30"/>
    <mergeCell ref="E30:I30"/>
    <mergeCell ref="C31:D31"/>
    <mergeCell ref="E31:I31"/>
    <mergeCell ref="B32:I32"/>
    <mergeCell ref="B33:I33"/>
    <mergeCell ref="C34:I34"/>
    <mergeCell ref="B35:I35"/>
    <mergeCell ref="B36:I36"/>
    <mergeCell ref="B37:I37"/>
    <mergeCell ref="B23:B24"/>
    <mergeCell ref="B26:B31"/>
    <mergeCell ref="G5:G7"/>
    <mergeCell ref="G11:G13"/>
    <mergeCell ref="G17:G19"/>
    <mergeCell ref="I5:I7"/>
    <mergeCell ref="I11:I13"/>
    <mergeCell ref="I17:I19"/>
  </mergeCells>
  <hyperlinks>
    <hyperlink ref="J1" location="目录!A1" display="返回总目录"/>
    <hyperlink ref="J3" location="'反倾销表&amp;磁性表'!A1" display="反倾销表/磁性表"/>
    <hyperlink ref="J4" location="发票装箱单模板!A1" display="发票装箱单模板"/>
    <hyperlink ref="J5" location="美国超大件包装要求!A1" display="美国超大件包装要求"/>
    <hyperlink ref="J2" location="美线渠道发货需知!A1" display="美线其他条款点"/>
  </hyperlinks>
  <pageMargins left="0.75" right="0.75" top="1" bottom="1" header="0.5" footer="0.5"/>
  <pageSetup paperSize="9" orientation="portrait"/>
  <headerFooter/>
  <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B1:H42"/>
  <sheetViews>
    <sheetView showGridLines="0" zoomScale="115" zoomScaleNormal="115" topLeftCell="B2" workbookViewId="0">
      <selection activeCell="B24" sqref="B24:G24"/>
    </sheetView>
  </sheetViews>
  <sheetFormatPr defaultColWidth="9" defaultRowHeight="14.25" outlineLevelCol="7"/>
  <cols>
    <col min="1" max="1" width="4.88333333333333" hidden="1" customWidth="1"/>
    <col min="2" max="2" width="20.2166666666667" style="1" customWidth="1"/>
    <col min="3" max="3" width="26.8833333333333" style="1" customWidth="1"/>
    <col min="4" max="6" width="23.1083333333333" style="1" customWidth="1"/>
    <col min="7" max="7" width="54.0166666666667" style="1" customWidth="1"/>
    <col min="8" max="8" width="18.3333333333333" style="1" customWidth="1"/>
    <col min="9" max="9" width="9" style="1"/>
    <col min="10" max="10" width="10.4416666666667" style="1" customWidth="1"/>
    <col min="11" max="16384" width="9" style="1"/>
  </cols>
  <sheetData>
    <row r="1" s="1" customFormat="1" ht="79" customHeight="1" spans="2:8">
      <c r="B1" s="446" t="s">
        <v>104</v>
      </c>
      <c r="C1" s="447"/>
      <c r="D1" s="447"/>
      <c r="E1" s="447"/>
      <c r="F1" s="447"/>
      <c r="G1" s="447"/>
      <c r="H1" s="329" t="s">
        <v>105</v>
      </c>
    </row>
    <row r="2" s="1" customFormat="1" ht="24" customHeight="1" spans="2:8">
      <c r="B2" s="448" t="s">
        <v>791</v>
      </c>
      <c r="C2" s="448"/>
      <c r="D2" s="448"/>
      <c r="E2" s="448"/>
      <c r="F2" s="448"/>
      <c r="G2" s="448"/>
      <c r="H2" s="329" t="s">
        <v>106</v>
      </c>
    </row>
    <row r="3" s="1" customFormat="1" ht="20.1" customHeight="1" spans="2:8">
      <c r="B3" s="449" t="s">
        <v>145</v>
      </c>
      <c r="C3" s="449" t="s">
        <v>322</v>
      </c>
      <c r="D3" s="450" t="s">
        <v>364</v>
      </c>
      <c r="E3" s="450" t="s">
        <v>230</v>
      </c>
      <c r="F3" s="450" t="s">
        <v>231</v>
      </c>
      <c r="G3" s="449" t="s">
        <v>792</v>
      </c>
      <c r="H3" s="451" t="s">
        <v>108</v>
      </c>
    </row>
    <row r="4" s="1" customFormat="1" ht="21" spans="2:8">
      <c r="B4" s="452" t="s">
        <v>793</v>
      </c>
      <c r="C4" s="453" t="s">
        <v>794</v>
      </c>
      <c r="D4" s="454">
        <v>11</v>
      </c>
      <c r="E4" s="455"/>
      <c r="F4" s="456"/>
      <c r="G4" s="457" t="s">
        <v>795</v>
      </c>
      <c r="H4" s="329" t="s">
        <v>114</v>
      </c>
    </row>
    <row r="5" s="1" customFormat="1" ht="22.95" customHeight="1" spans="2:7">
      <c r="B5" s="458"/>
      <c r="C5" s="453" t="s">
        <v>796</v>
      </c>
      <c r="D5" s="454">
        <v>12</v>
      </c>
      <c r="E5" s="455"/>
      <c r="F5" s="456"/>
      <c r="G5" s="459"/>
    </row>
    <row r="6" s="1" customFormat="1" ht="22.95" customHeight="1" spans="2:8">
      <c r="B6" s="458"/>
      <c r="C6" s="453" t="s">
        <v>797</v>
      </c>
      <c r="D6" s="454">
        <v>13</v>
      </c>
      <c r="E6" s="455"/>
      <c r="F6" s="456"/>
      <c r="G6" s="459"/>
      <c r="H6" s="412"/>
    </row>
    <row r="7" s="1" customFormat="1" ht="23" customHeight="1" spans="2:7">
      <c r="B7" s="458"/>
      <c r="C7" s="453" t="s">
        <v>798</v>
      </c>
      <c r="D7" s="460">
        <v>15</v>
      </c>
      <c r="E7" s="460"/>
      <c r="F7" s="460"/>
      <c r="G7" s="459"/>
    </row>
    <row r="8" s="1" customFormat="1" ht="22.95" hidden="1" customHeight="1" spans="2:7">
      <c r="B8" s="461" t="s">
        <v>799</v>
      </c>
      <c r="C8" s="462" t="s">
        <v>800</v>
      </c>
      <c r="D8" s="463" t="s">
        <v>233</v>
      </c>
      <c r="E8" s="463"/>
      <c r="F8" s="463"/>
      <c r="G8" s="283" t="s">
        <v>801</v>
      </c>
    </row>
    <row r="9" s="1" customFormat="1" ht="22.95" hidden="1" customHeight="1" spans="2:7">
      <c r="B9" s="461"/>
      <c r="C9" s="462" t="s">
        <v>796</v>
      </c>
      <c r="D9" s="463" t="s">
        <v>233</v>
      </c>
      <c r="E9" s="463"/>
      <c r="F9" s="463"/>
      <c r="G9" s="283"/>
    </row>
    <row r="10" s="1" customFormat="1" ht="22.95" hidden="1" customHeight="1" spans="2:7">
      <c r="B10" s="461"/>
      <c r="C10" s="462" t="s">
        <v>797</v>
      </c>
      <c r="D10" s="463" t="s">
        <v>233</v>
      </c>
      <c r="E10" s="463"/>
      <c r="F10" s="463"/>
      <c r="G10" s="283"/>
    </row>
    <row r="11" s="1" customFormat="1" ht="22.95" hidden="1" customHeight="1" spans="2:7">
      <c r="B11" s="464" t="s">
        <v>802</v>
      </c>
      <c r="C11" s="462" t="s">
        <v>798</v>
      </c>
      <c r="D11" s="463" t="s">
        <v>233</v>
      </c>
      <c r="E11" s="463"/>
      <c r="F11" s="463"/>
      <c r="G11" s="283"/>
    </row>
    <row r="12" s="1" customFormat="1" ht="22.95" customHeight="1" spans="2:7">
      <c r="B12" s="465" t="s">
        <v>803</v>
      </c>
      <c r="C12" s="466" t="s">
        <v>794</v>
      </c>
      <c r="D12" s="467">
        <v>12</v>
      </c>
      <c r="E12" s="467"/>
      <c r="F12" s="467"/>
      <c r="G12" s="468" t="s">
        <v>804</v>
      </c>
    </row>
    <row r="13" s="1" customFormat="1" ht="22.95" customHeight="1" spans="2:7">
      <c r="B13" s="465"/>
      <c r="C13" s="466" t="s">
        <v>796</v>
      </c>
      <c r="D13" s="467">
        <v>13</v>
      </c>
      <c r="E13" s="467"/>
      <c r="F13" s="467"/>
      <c r="G13" s="468"/>
    </row>
    <row r="14" s="1" customFormat="1" ht="22.95" customHeight="1" spans="2:7">
      <c r="B14" s="465"/>
      <c r="C14" s="466" t="s">
        <v>797</v>
      </c>
      <c r="D14" s="467">
        <v>14</v>
      </c>
      <c r="E14" s="467"/>
      <c r="F14" s="467"/>
      <c r="G14" s="468"/>
    </row>
    <row r="15" s="1" customFormat="1" ht="22.95" customHeight="1" spans="2:7">
      <c r="B15" s="465"/>
      <c r="C15" s="469" t="s">
        <v>798</v>
      </c>
      <c r="D15" s="470">
        <v>15</v>
      </c>
      <c r="E15" s="471"/>
      <c r="F15" s="472"/>
      <c r="G15" s="473"/>
    </row>
    <row r="16" s="1" customFormat="1" ht="22.95" customHeight="1" spans="2:7">
      <c r="B16" s="474" t="s">
        <v>805</v>
      </c>
      <c r="C16" s="475" t="s">
        <v>794</v>
      </c>
      <c r="D16" s="476">
        <v>12.5</v>
      </c>
      <c r="E16" s="477"/>
      <c r="F16" s="478"/>
      <c r="G16" s="479" t="s">
        <v>806</v>
      </c>
    </row>
    <row r="17" s="1" customFormat="1" ht="22.95" customHeight="1" spans="2:7">
      <c r="B17" s="480"/>
      <c r="C17" s="475" t="s">
        <v>796</v>
      </c>
      <c r="D17" s="481">
        <v>13.5</v>
      </c>
      <c r="E17" s="482"/>
      <c r="F17" s="483"/>
      <c r="G17" s="484"/>
    </row>
    <row r="18" s="1" customFormat="1" ht="22.95" customHeight="1" spans="2:7">
      <c r="B18" s="480"/>
      <c r="C18" s="475" t="s">
        <v>797</v>
      </c>
      <c r="D18" s="481">
        <v>14.5</v>
      </c>
      <c r="E18" s="482"/>
      <c r="F18" s="483"/>
      <c r="G18" s="484"/>
    </row>
    <row r="19" s="1" customFormat="1" ht="22.95" customHeight="1" spans="2:7">
      <c r="B19" s="485"/>
      <c r="C19" s="486" t="s">
        <v>798</v>
      </c>
      <c r="D19" s="487">
        <v>16.5</v>
      </c>
      <c r="E19" s="488"/>
      <c r="F19" s="489"/>
      <c r="G19" s="490"/>
    </row>
    <row r="20" s="1" customFormat="1" ht="22.95" customHeight="1" spans="2:7">
      <c r="B20" s="491" t="s">
        <v>807</v>
      </c>
      <c r="C20" s="492" t="s">
        <v>794</v>
      </c>
      <c r="D20" s="493">
        <v>13</v>
      </c>
      <c r="E20" s="494"/>
      <c r="F20" s="495"/>
      <c r="G20" s="496" t="s">
        <v>806</v>
      </c>
    </row>
    <row r="21" s="1" customFormat="1" ht="22.95" customHeight="1" spans="2:7">
      <c r="B21" s="497"/>
      <c r="C21" s="492" t="s">
        <v>796</v>
      </c>
      <c r="D21" s="498">
        <v>14</v>
      </c>
      <c r="E21" s="499"/>
      <c r="F21" s="500"/>
      <c r="G21" s="501"/>
    </row>
    <row r="22" s="1" customFormat="1" ht="22.95" customHeight="1" spans="2:7">
      <c r="B22" s="497"/>
      <c r="C22" s="492" t="s">
        <v>797</v>
      </c>
      <c r="D22" s="498">
        <v>15</v>
      </c>
      <c r="E22" s="499"/>
      <c r="F22" s="500"/>
      <c r="G22" s="501"/>
    </row>
    <row r="23" s="1" customFormat="1" ht="22.95" customHeight="1" spans="2:7">
      <c r="B23" s="502"/>
      <c r="C23" s="503" t="s">
        <v>798</v>
      </c>
      <c r="D23" s="504">
        <v>17</v>
      </c>
      <c r="E23" s="505"/>
      <c r="F23" s="506"/>
      <c r="G23" s="507"/>
    </row>
    <row r="24" s="1" customFormat="1" ht="21" spans="2:7">
      <c r="B24" s="508" t="s">
        <v>808</v>
      </c>
      <c r="C24" s="509"/>
      <c r="D24" s="509"/>
      <c r="E24" s="509"/>
      <c r="F24" s="509"/>
      <c r="G24" s="509"/>
    </row>
    <row r="25" s="1" customFormat="1" ht="20.25" spans="2:7">
      <c r="B25" s="510" t="s">
        <v>144</v>
      </c>
      <c r="C25" s="115" t="s">
        <v>145</v>
      </c>
      <c r="D25" s="115"/>
      <c r="E25" s="115"/>
      <c r="F25" s="115"/>
      <c r="G25" s="115"/>
    </row>
    <row r="26" s="1" customFormat="1" ht="36" customHeight="1" spans="2:7">
      <c r="B26" s="511" t="s">
        <v>146</v>
      </c>
      <c r="C26" s="512" t="s">
        <v>147</v>
      </c>
      <c r="D26" s="513"/>
      <c r="E26" s="513"/>
      <c r="F26" s="513"/>
      <c r="G26" s="513"/>
    </row>
    <row r="27" s="1" customFormat="1" ht="31.05" customHeight="1" spans="2:7">
      <c r="B27" s="511" t="s">
        <v>148</v>
      </c>
      <c r="C27" s="512" t="s">
        <v>247</v>
      </c>
      <c r="D27" s="513"/>
      <c r="E27" s="513"/>
      <c r="F27" s="513"/>
      <c r="G27" s="514"/>
    </row>
    <row r="28" s="1" customFormat="1" ht="37.95" customHeight="1" spans="2:7">
      <c r="B28" s="511" t="s">
        <v>150</v>
      </c>
      <c r="C28" s="512" t="s">
        <v>151</v>
      </c>
      <c r="D28" s="513"/>
      <c r="E28" s="513"/>
      <c r="F28" s="513"/>
      <c r="G28" s="514"/>
    </row>
    <row r="29" s="1" customFormat="1" ht="18" customHeight="1" spans="2:7">
      <c r="B29" s="515" t="s">
        <v>809</v>
      </c>
      <c r="C29" s="515"/>
      <c r="D29" s="515"/>
      <c r="E29" s="515"/>
      <c r="F29" s="515"/>
      <c r="G29" s="515"/>
    </row>
    <row r="30" s="1" customFormat="1" spans="2:7">
      <c r="B30" s="516" t="s">
        <v>810</v>
      </c>
      <c r="C30" s="516"/>
      <c r="D30" s="516"/>
      <c r="E30" s="516"/>
      <c r="F30" s="516"/>
      <c r="G30" s="516"/>
    </row>
    <row r="31" s="1" customFormat="1" ht="16.5" spans="2:7">
      <c r="B31" s="517" t="s">
        <v>811</v>
      </c>
      <c r="C31" s="517"/>
      <c r="D31" s="517"/>
      <c r="E31" s="517"/>
      <c r="F31" s="517"/>
      <c r="G31" s="517"/>
    </row>
    <row r="32" s="1" customFormat="1" spans="2:7">
      <c r="B32" s="518" t="s">
        <v>812</v>
      </c>
      <c r="C32" s="518"/>
      <c r="D32" s="518"/>
      <c r="E32" s="518"/>
      <c r="F32" s="518"/>
      <c r="G32" s="518"/>
    </row>
    <row r="33" s="1" customFormat="1" spans="2:7">
      <c r="B33" s="518" t="s">
        <v>813</v>
      </c>
      <c r="C33" s="518"/>
      <c r="D33" s="518"/>
      <c r="E33" s="518"/>
      <c r="F33" s="518"/>
      <c r="G33" s="518"/>
    </row>
    <row r="34" s="1" customFormat="1" spans="2:7">
      <c r="B34" s="516" t="s">
        <v>814</v>
      </c>
      <c r="C34" s="516"/>
      <c r="D34" s="516"/>
      <c r="E34" s="516"/>
      <c r="F34" s="516"/>
      <c r="G34" s="516"/>
    </row>
    <row r="35" s="1" customFormat="1" spans="2:7">
      <c r="B35" s="516" t="s">
        <v>815</v>
      </c>
      <c r="C35" s="516"/>
      <c r="D35" s="516"/>
      <c r="E35" s="516"/>
      <c r="F35" s="516"/>
      <c r="G35" s="516"/>
    </row>
    <row r="36" s="1" customFormat="1" spans="2:7">
      <c r="B36" s="519" t="s">
        <v>816</v>
      </c>
      <c r="C36" s="519"/>
      <c r="D36" s="519"/>
      <c r="E36" s="519"/>
      <c r="F36" s="519"/>
      <c r="G36" s="519"/>
    </row>
    <row r="37" s="1" customFormat="1" spans="2:7">
      <c r="B37" s="516" t="s">
        <v>817</v>
      </c>
      <c r="C37" s="516"/>
      <c r="D37" s="516"/>
      <c r="E37" s="516"/>
      <c r="F37" s="516"/>
      <c r="G37" s="516"/>
    </row>
    <row r="38" s="1" customFormat="1" spans="2:7">
      <c r="B38" s="520" t="s">
        <v>288</v>
      </c>
      <c r="C38" s="521"/>
      <c r="D38" s="521"/>
      <c r="E38" s="521"/>
      <c r="F38" s="521"/>
      <c r="G38" s="521"/>
    </row>
    <row r="39" s="1" customFormat="1" spans="2:7">
      <c r="B39" s="520" t="s">
        <v>818</v>
      </c>
      <c r="C39" s="521"/>
      <c r="D39" s="521"/>
      <c r="E39" s="521"/>
      <c r="F39" s="521"/>
      <c r="G39" s="521"/>
    </row>
    <row r="40" s="1" customFormat="1" spans="2:7">
      <c r="B40" s="520" t="s">
        <v>819</v>
      </c>
      <c r="C40" s="521"/>
      <c r="D40" s="521"/>
      <c r="E40" s="521"/>
      <c r="F40" s="521"/>
      <c r="G40" s="521"/>
    </row>
    <row r="41" s="1" customFormat="1" spans="2:7">
      <c r="B41" s="522" t="s">
        <v>820</v>
      </c>
      <c r="C41" s="523"/>
      <c r="D41" s="523"/>
      <c r="E41" s="523"/>
      <c r="F41" s="523"/>
      <c r="G41" s="523"/>
    </row>
    <row r="42" s="1" customFormat="1" ht="36" customHeight="1"/>
  </sheetData>
  <mergeCells count="47">
    <mergeCell ref="B1:G1"/>
    <mergeCell ref="B2:G2"/>
    <mergeCell ref="D4:F4"/>
    <mergeCell ref="D5:F5"/>
    <mergeCell ref="D6:F6"/>
    <mergeCell ref="D7:F7"/>
    <mergeCell ref="D8:F8"/>
    <mergeCell ref="D9:F9"/>
    <mergeCell ref="D10:F10"/>
    <mergeCell ref="D11:F11"/>
    <mergeCell ref="D12:F12"/>
    <mergeCell ref="D13:F13"/>
    <mergeCell ref="D14:F14"/>
    <mergeCell ref="D15:F15"/>
    <mergeCell ref="D16:F16"/>
    <mergeCell ref="D17:F17"/>
    <mergeCell ref="D18:F18"/>
    <mergeCell ref="D19:F19"/>
    <mergeCell ref="D20:F20"/>
    <mergeCell ref="D21:F21"/>
    <mergeCell ref="D22:F22"/>
    <mergeCell ref="D23:F23"/>
    <mergeCell ref="B24:G24"/>
    <mergeCell ref="C25:G25"/>
    <mergeCell ref="C26:G26"/>
    <mergeCell ref="C27:G27"/>
    <mergeCell ref="C28:G28"/>
    <mergeCell ref="B29:G29"/>
    <mergeCell ref="B30:G30"/>
    <mergeCell ref="B31:G31"/>
    <mergeCell ref="B32:G32"/>
    <mergeCell ref="B33:G33"/>
    <mergeCell ref="B34:G34"/>
    <mergeCell ref="B35:G35"/>
    <mergeCell ref="B36:G36"/>
    <mergeCell ref="B37:G37"/>
    <mergeCell ref="B41:G41"/>
    <mergeCell ref="B4:B7"/>
    <mergeCell ref="B8:B10"/>
    <mergeCell ref="B12:B15"/>
    <mergeCell ref="B16:B19"/>
    <mergeCell ref="B20:B23"/>
    <mergeCell ref="G4:G7"/>
    <mergeCell ref="G8:G11"/>
    <mergeCell ref="G12:G15"/>
    <mergeCell ref="G16:G19"/>
    <mergeCell ref="G20:G23"/>
  </mergeCells>
  <hyperlinks>
    <hyperlink ref="H1" location="目录!A1" display="返回总目录"/>
    <hyperlink ref="H3" location="'反倾销表&amp;磁性表'!A1" display="反倾销表/磁性表"/>
    <hyperlink ref="H4" location="发票装箱单模板!A1" display="发票装箱单模板"/>
    <hyperlink ref="H2" location="美线渠道发货需知!A1" display="美线其他条款点"/>
  </hyperlinks>
  <pageMargins left="0.75" right="0.75" top="1" bottom="1" header="0.5" footer="0.5"/>
  <pageSetup paperSize="9" orientation="portrait"/>
  <headerFooter/>
  <drawing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P18"/>
  <sheetViews>
    <sheetView showGridLines="0" zoomScale="70" zoomScaleNormal="70" workbookViewId="0">
      <selection activeCell="A1" sqref="A1"/>
    </sheetView>
  </sheetViews>
  <sheetFormatPr defaultColWidth="9" defaultRowHeight="18.75"/>
  <cols>
    <col min="1" max="2" width="24.6666666666667" style="1" customWidth="1"/>
    <col min="3" max="6" width="24.5583333333333" style="1" customWidth="1"/>
    <col min="7" max="7" width="40.3583333333333" style="1" customWidth="1"/>
    <col min="8" max="8" width="36.9666666666667" style="412" hidden="1" customWidth="1"/>
    <col min="9" max="9" width="17.1083333333333" style="1" customWidth="1"/>
    <col min="10" max="10" width="4.66666666666667" style="1" customWidth="1"/>
    <col min="11" max="12" width="16.4416666666667" style="1" customWidth="1"/>
    <col min="13" max="16384" width="9" style="1"/>
  </cols>
  <sheetData>
    <row r="1" s="1" customFormat="1" ht="88.05" customHeight="1" spans="1:8">
      <c r="A1" s="413" t="s">
        <v>16</v>
      </c>
      <c r="H1" s="412"/>
    </row>
    <row r="2" s="1" customFormat="1" ht="39" customHeight="1" spans="1:15">
      <c r="A2" s="414" t="s">
        <v>821</v>
      </c>
      <c r="B2" s="414"/>
      <c r="C2" s="414"/>
      <c r="D2" s="414"/>
      <c r="E2" s="414"/>
      <c r="F2" s="414"/>
      <c r="G2" s="415" t="s">
        <v>822</v>
      </c>
      <c r="H2" s="416" t="s">
        <v>823</v>
      </c>
      <c r="I2" s="435" t="s">
        <v>105</v>
      </c>
      <c r="K2" s="436" t="s">
        <v>485</v>
      </c>
      <c r="L2" s="437" t="s">
        <v>824</v>
      </c>
      <c r="O2" s="411"/>
    </row>
    <row r="3" s="1" customFormat="1" ht="28.95" customHeight="1" spans="1:16">
      <c r="A3" s="4" t="s">
        <v>227</v>
      </c>
      <c r="B3" s="4"/>
      <c r="C3" s="5" t="s">
        <v>112</v>
      </c>
      <c r="D3" s="5" t="s">
        <v>364</v>
      </c>
      <c r="E3" s="5" t="s">
        <v>230</v>
      </c>
      <c r="F3" s="5" t="s">
        <v>231</v>
      </c>
      <c r="G3" s="52" t="s">
        <v>113</v>
      </c>
      <c r="H3" s="417" t="s">
        <v>825</v>
      </c>
      <c r="I3" s="435" t="s">
        <v>106</v>
      </c>
      <c r="K3" s="438" t="s">
        <v>566</v>
      </c>
      <c r="L3" s="439">
        <v>28214</v>
      </c>
      <c r="N3" s="411"/>
      <c r="P3" s="411"/>
    </row>
    <row r="4" s="1" customFormat="1" ht="28.95" customHeight="1" spans="1:12">
      <c r="A4" s="418" t="s">
        <v>826</v>
      </c>
      <c r="B4" s="418"/>
      <c r="C4" s="7" t="s">
        <v>233</v>
      </c>
      <c r="D4" s="7">
        <v>7</v>
      </c>
      <c r="E4" s="7">
        <v>7</v>
      </c>
      <c r="F4" s="7">
        <v>7</v>
      </c>
      <c r="G4" s="53" t="s">
        <v>827</v>
      </c>
      <c r="H4" s="417"/>
      <c r="I4" s="440" t="s">
        <v>108</v>
      </c>
      <c r="K4" s="438" t="s">
        <v>570</v>
      </c>
      <c r="L4" s="439">
        <v>28027</v>
      </c>
    </row>
    <row r="5" s="1" customFormat="1" ht="28.95" customHeight="1" spans="1:12">
      <c r="A5" s="418"/>
      <c r="B5" s="418"/>
      <c r="C5" s="7"/>
      <c r="D5" s="7"/>
      <c r="E5" s="7"/>
      <c r="F5" s="7"/>
      <c r="G5" s="53"/>
      <c r="H5" s="417"/>
      <c r="I5" s="435" t="s">
        <v>114</v>
      </c>
      <c r="J5" s="423"/>
      <c r="K5" s="438" t="s">
        <v>579</v>
      </c>
      <c r="L5" s="439">
        <v>30517</v>
      </c>
    </row>
    <row r="6" s="1" customFormat="1" ht="28.95" customHeight="1" spans="1:12">
      <c r="A6" s="418"/>
      <c r="B6" s="418"/>
      <c r="C6" s="7"/>
      <c r="D6" s="7"/>
      <c r="E6" s="7"/>
      <c r="F6" s="7"/>
      <c r="G6" s="53"/>
      <c r="H6" s="417"/>
      <c r="K6" s="438" t="s">
        <v>608</v>
      </c>
      <c r="L6" s="439">
        <v>30549</v>
      </c>
    </row>
    <row r="7" s="1" customFormat="1" ht="28.95" customHeight="1" spans="1:12">
      <c r="A7" s="418"/>
      <c r="B7" s="418"/>
      <c r="C7" s="7"/>
      <c r="D7" s="7"/>
      <c r="E7" s="7"/>
      <c r="F7" s="7"/>
      <c r="G7" s="53"/>
      <c r="H7" s="419"/>
      <c r="K7" s="438" t="s">
        <v>617</v>
      </c>
      <c r="L7" s="439">
        <v>37416</v>
      </c>
    </row>
    <row r="8" s="411" customFormat="1" ht="46.05" customHeight="1" spans="1:16">
      <c r="A8" s="420" t="s">
        <v>828</v>
      </c>
      <c r="B8" s="421" t="s">
        <v>829</v>
      </c>
      <c r="C8" s="10" t="s">
        <v>233</v>
      </c>
      <c r="D8" s="10">
        <v>9</v>
      </c>
      <c r="E8" s="10">
        <v>9</v>
      </c>
      <c r="F8" s="10">
        <v>9</v>
      </c>
      <c r="G8" s="53" t="s">
        <v>830</v>
      </c>
      <c r="H8" s="419"/>
      <c r="J8" s="1"/>
      <c r="K8" s="438" t="s">
        <v>621</v>
      </c>
      <c r="L8" s="439">
        <v>37310</v>
      </c>
      <c r="N8" s="1"/>
      <c r="O8" s="1"/>
      <c r="P8" s="1"/>
    </row>
    <row r="9" s="1" customFormat="1" ht="28.95" customHeight="1" spans="1:12">
      <c r="A9" s="422"/>
      <c r="B9" s="423"/>
      <c r="C9" s="423"/>
      <c r="D9" s="423"/>
      <c r="E9" s="423"/>
      <c r="F9" s="423"/>
      <c r="G9" s="423"/>
      <c r="H9" s="423"/>
      <c r="K9" s="441" t="s">
        <v>648</v>
      </c>
      <c r="L9" s="442">
        <v>18202</v>
      </c>
    </row>
    <row r="10" s="1" customFormat="1" ht="33" hidden="1" customHeight="1" spans="1:12">
      <c r="A10" s="424" t="s">
        <v>831</v>
      </c>
      <c r="B10" s="424"/>
      <c r="C10" s="424"/>
      <c r="D10" s="424"/>
      <c r="E10" s="424"/>
      <c r="F10" s="424"/>
      <c r="G10" s="425" t="s">
        <v>753</v>
      </c>
      <c r="H10" s="426" t="s">
        <v>823</v>
      </c>
      <c r="K10" s="443" t="s">
        <v>652</v>
      </c>
      <c r="L10" s="444">
        <v>18424</v>
      </c>
    </row>
    <row r="11" s="1" customFormat="1" ht="33" hidden="1" customHeight="1" spans="1:12">
      <c r="A11" s="427" t="s">
        <v>227</v>
      </c>
      <c r="B11" s="427"/>
      <c r="C11" s="16" t="s">
        <v>754</v>
      </c>
      <c r="D11" s="16"/>
      <c r="E11" s="16" t="s">
        <v>371</v>
      </c>
      <c r="F11" s="16"/>
      <c r="G11" s="58" t="s">
        <v>113</v>
      </c>
      <c r="H11" s="428" t="s">
        <v>825</v>
      </c>
      <c r="K11" s="438" t="s">
        <v>656</v>
      </c>
      <c r="L11" s="439">
        <v>17201</v>
      </c>
    </row>
    <row r="12" s="1" customFormat="1" ht="33" hidden="1" customHeight="1" spans="1:12">
      <c r="A12" s="429" t="s">
        <v>826</v>
      </c>
      <c r="B12" s="429"/>
      <c r="C12" s="20" t="s">
        <v>33</v>
      </c>
      <c r="D12" s="20"/>
      <c r="E12" s="430" t="s">
        <v>832</v>
      </c>
      <c r="F12" s="430"/>
      <c r="G12" s="61" t="s">
        <v>827</v>
      </c>
      <c r="H12" s="428"/>
      <c r="K12" s="438" t="s">
        <v>660</v>
      </c>
      <c r="L12" s="439">
        <v>17339</v>
      </c>
    </row>
    <row r="13" s="1" customFormat="1" ht="33" hidden="1" customHeight="1" spans="1:12">
      <c r="A13" s="429"/>
      <c r="B13" s="429"/>
      <c r="C13" s="20"/>
      <c r="D13" s="20"/>
      <c r="E13" s="430"/>
      <c r="F13" s="430"/>
      <c r="G13" s="64"/>
      <c r="H13" s="428"/>
      <c r="J13" s="411"/>
      <c r="K13" s="438" t="s">
        <v>664</v>
      </c>
      <c r="L13" s="439">
        <v>17015</v>
      </c>
    </row>
    <row r="14" s="1" customFormat="1" ht="33" hidden="1" customHeight="1" spans="1:12">
      <c r="A14" s="429"/>
      <c r="B14" s="429"/>
      <c r="C14" s="20"/>
      <c r="D14" s="20"/>
      <c r="E14" s="430"/>
      <c r="F14" s="430"/>
      <c r="G14" s="64"/>
      <c r="H14" s="428"/>
      <c r="K14" s="438" t="s">
        <v>669</v>
      </c>
      <c r="L14" s="439">
        <v>18031</v>
      </c>
    </row>
    <row r="15" s="1" customFormat="1" ht="34.05" hidden="1" customHeight="1" spans="1:12">
      <c r="A15" s="429"/>
      <c r="B15" s="429"/>
      <c r="C15" s="20"/>
      <c r="D15" s="20"/>
      <c r="E15" s="430"/>
      <c r="F15" s="430"/>
      <c r="G15" s="67"/>
      <c r="H15" s="431"/>
      <c r="K15" s="438" t="s">
        <v>673</v>
      </c>
      <c r="L15" s="439">
        <v>18031</v>
      </c>
    </row>
    <row r="16" s="1" customFormat="1" ht="34.05" hidden="1" customHeight="1" spans="1:12">
      <c r="A16" s="432"/>
      <c r="B16" s="411"/>
      <c r="C16" s="411"/>
      <c r="D16" s="411"/>
      <c r="E16" s="411"/>
      <c r="F16" s="411"/>
      <c r="G16" s="411"/>
      <c r="H16" s="411"/>
      <c r="K16" s="438" t="s">
        <v>677</v>
      </c>
      <c r="L16" s="439">
        <v>18045</v>
      </c>
    </row>
    <row r="17" s="1" customFormat="1" ht="58.05" customHeight="1" spans="1:12">
      <c r="A17" s="433" t="s">
        <v>833</v>
      </c>
      <c r="B17" s="433"/>
      <c r="C17" s="433"/>
      <c r="D17" s="433"/>
      <c r="E17" s="433"/>
      <c r="F17" s="433"/>
      <c r="G17" s="433"/>
      <c r="H17" s="433"/>
      <c r="K17" s="438" t="s">
        <v>681</v>
      </c>
      <c r="L17" s="445" t="s">
        <v>834</v>
      </c>
    </row>
    <row r="18" s="1" customFormat="1" ht="34" customHeight="1" spans="1:12">
      <c r="A18" s="434"/>
      <c r="B18" s="434"/>
      <c r="C18" s="434"/>
      <c r="D18" s="434"/>
      <c r="E18" s="434"/>
      <c r="F18" s="434"/>
      <c r="G18" s="434"/>
      <c r="H18" s="434"/>
      <c r="K18" s="438" t="s">
        <v>689</v>
      </c>
      <c r="L18" s="1609" t="s">
        <v>835</v>
      </c>
    </row>
  </sheetData>
  <mergeCells count="19">
    <mergeCell ref="A2:F2"/>
    <mergeCell ref="A3:B3"/>
    <mergeCell ref="A10:F10"/>
    <mergeCell ref="A11:B11"/>
    <mergeCell ref="C11:D11"/>
    <mergeCell ref="E11:F11"/>
    <mergeCell ref="C4:C7"/>
    <mergeCell ref="D4:D7"/>
    <mergeCell ref="E4:E7"/>
    <mergeCell ref="F4:F7"/>
    <mergeCell ref="G4:G7"/>
    <mergeCell ref="G12:G15"/>
    <mergeCell ref="H3:H8"/>
    <mergeCell ref="H11:H15"/>
    <mergeCell ref="A12:B15"/>
    <mergeCell ref="C12:D15"/>
    <mergeCell ref="E12:F15"/>
    <mergeCell ref="A4:B7"/>
    <mergeCell ref="A17:H18"/>
  </mergeCells>
  <hyperlinks>
    <hyperlink ref="H11:H15" location="纽约直航卡派渠道要求!A1" display="纽约直航卡派渠道要求"/>
    <hyperlink ref="H3:H7" location="纽约直航海派渠道要求!A1" display="纽约直航卡派渠道要求"/>
    <hyperlink ref="H3:H8" location="纽约直航卡派渠道要求!A1" display="纽约直航卡派渠道要求"/>
    <hyperlink ref="I2" location="目录!A1" display="返回总目录"/>
    <hyperlink ref="I4" location="'反倾销表&amp;磁性表'!A1" display="反倾销表/磁性表"/>
    <hyperlink ref="I5" location="发票装箱单模板!A1" display="发票装箱单模板"/>
    <hyperlink ref="I3" location="美线渠道发货需知!A1" display="美线其他条款点"/>
    <hyperlink ref="A1" location="'纽约直航-综合报价'!A1" display="进入价格表"/>
  </hyperlinks>
  <pageMargins left="0.75" right="0.75" top="1" bottom="1" header="0.5" footer="0.5"/>
  <pageSetup paperSize="9" orientation="portrait"/>
  <headerFooter/>
  <drawing r:id="rId1"/>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80"/>
  <sheetViews>
    <sheetView showGridLines="0" workbookViewId="0">
      <selection activeCell="D1" sqref="D1"/>
    </sheetView>
  </sheetViews>
  <sheetFormatPr defaultColWidth="9" defaultRowHeight="14.25" outlineLevelCol="3"/>
  <cols>
    <col min="1" max="1" width="37.0583333333333" customWidth="1"/>
    <col min="2" max="2" width="36.9083333333333" customWidth="1"/>
    <col min="3" max="3" width="56.3166666666667" customWidth="1"/>
    <col min="16359" max="16384" width="9" style="1"/>
  </cols>
  <sheetData>
    <row r="1" customFormat="1" ht="51.75" spans="1:4">
      <c r="A1" s="326" t="s">
        <v>836</v>
      </c>
      <c r="B1" s="327"/>
      <c r="C1" s="328"/>
      <c r="D1" s="329" t="s">
        <v>105</v>
      </c>
    </row>
    <row r="2" customFormat="1" ht="21" customHeight="1" spans="1:3">
      <c r="A2" s="330" t="s">
        <v>837</v>
      </c>
      <c r="B2" s="331"/>
      <c r="C2" s="332"/>
    </row>
    <row r="3" s="280" customFormat="1" ht="21.75" customHeight="1" spans="1:3">
      <c r="A3" s="333" t="s">
        <v>838</v>
      </c>
      <c r="B3" s="334" t="s">
        <v>839</v>
      </c>
      <c r="C3" s="333" t="s">
        <v>840</v>
      </c>
    </row>
    <row r="4" s="325" customFormat="1" ht="21.75" customHeight="1" spans="1:3">
      <c r="A4" s="335" t="s">
        <v>841</v>
      </c>
      <c r="B4" s="336" t="s">
        <v>842</v>
      </c>
      <c r="C4" s="337">
        <v>0.4</v>
      </c>
    </row>
    <row r="5" s="325" customFormat="1" ht="21.75" customHeight="1" spans="1:3">
      <c r="A5" s="338"/>
      <c r="B5" s="339" t="s">
        <v>843</v>
      </c>
      <c r="C5" s="340">
        <v>0.5</v>
      </c>
    </row>
    <row r="6" s="325" customFormat="1" ht="21.75" customHeight="1" spans="1:3">
      <c r="A6" s="338"/>
      <c r="B6" s="339" t="s">
        <v>844</v>
      </c>
      <c r="C6" s="337">
        <v>0.6</v>
      </c>
    </row>
    <row r="7" s="325" customFormat="1" ht="21.75" customHeight="1" spans="1:3">
      <c r="A7" s="338"/>
      <c r="B7" s="339" t="s">
        <v>845</v>
      </c>
      <c r="C7" s="341">
        <v>0.9</v>
      </c>
    </row>
    <row r="8" s="325" customFormat="1" ht="21.75" customHeight="1" spans="1:3">
      <c r="A8" s="338"/>
      <c r="B8" s="339" t="s">
        <v>846</v>
      </c>
      <c r="C8" s="341">
        <v>1.3</v>
      </c>
    </row>
    <row r="9" s="325" customFormat="1" ht="21.75" customHeight="1" spans="1:3">
      <c r="A9" s="338"/>
      <c r="B9" s="339" t="s">
        <v>847</v>
      </c>
      <c r="C9" s="341">
        <v>1.7</v>
      </c>
    </row>
    <row r="10" s="325" customFormat="1" ht="21.75" customHeight="1" spans="1:3">
      <c r="A10" s="338"/>
      <c r="B10" s="339" t="s">
        <v>848</v>
      </c>
      <c r="C10" s="341">
        <v>3</v>
      </c>
    </row>
    <row r="11" s="325" customFormat="1" ht="21.75" customHeight="1" spans="1:3">
      <c r="A11" s="338"/>
      <c r="B11" s="339" t="s">
        <v>849</v>
      </c>
      <c r="C11" s="341">
        <v>5</v>
      </c>
    </row>
    <row r="12" s="325" customFormat="1" ht="21.75" customHeight="1" spans="1:3">
      <c r="A12" s="342"/>
      <c r="B12" s="339" t="s">
        <v>850</v>
      </c>
      <c r="C12" s="340">
        <v>15</v>
      </c>
    </row>
    <row r="13" customFormat="1" ht="21.75" customHeight="1" spans="1:3">
      <c r="A13" s="343" t="s">
        <v>851</v>
      </c>
      <c r="B13" s="344" t="s">
        <v>852</v>
      </c>
      <c r="C13" s="345"/>
    </row>
    <row r="14" customFormat="1" ht="21.75" customHeight="1" spans="1:3">
      <c r="A14" s="346" t="s">
        <v>853</v>
      </c>
      <c r="B14" s="347"/>
      <c r="C14" s="348"/>
    </row>
    <row r="15" customFormat="1" ht="21.75" customHeight="1" spans="1:3">
      <c r="A15" s="349" t="s">
        <v>854</v>
      </c>
      <c r="B15" s="349"/>
      <c r="C15" s="349"/>
    </row>
    <row r="16" customFormat="1" ht="21.75" customHeight="1" spans="1:3">
      <c r="A16" s="350" t="s">
        <v>855</v>
      </c>
      <c r="B16" s="351"/>
      <c r="C16" s="352"/>
    </row>
    <row r="17" customFormat="1" ht="18" customHeight="1" spans="1:3">
      <c r="A17" s="349" t="s">
        <v>856</v>
      </c>
      <c r="B17" s="349"/>
      <c r="C17" s="349"/>
    </row>
    <row r="18" customFormat="1" ht="18" customHeight="1" spans="1:3">
      <c r="A18" s="349" t="s">
        <v>857</v>
      </c>
      <c r="B18" s="349"/>
      <c r="C18" s="349"/>
    </row>
    <row r="19" customFormat="1" ht="19.5" spans="1:3">
      <c r="A19" s="353" t="s">
        <v>858</v>
      </c>
      <c r="B19" s="353"/>
      <c r="C19" s="353"/>
    </row>
    <row r="20" customFormat="1" ht="19.5" spans="1:3">
      <c r="A20" s="354" t="s">
        <v>838</v>
      </c>
      <c r="B20" s="355" t="s">
        <v>839</v>
      </c>
      <c r="C20" s="356" t="s">
        <v>840</v>
      </c>
    </row>
    <row r="21" customFormat="1" ht="19.5" spans="1:3">
      <c r="A21" s="357" t="s">
        <v>859</v>
      </c>
      <c r="B21" s="336" t="s">
        <v>842</v>
      </c>
      <c r="C21" s="358">
        <v>0.2</v>
      </c>
    </row>
    <row r="22" customFormat="1" ht="19.5" spans="1:3">
      <c r="A22" s="357"/>
      <c r="B22" s="339" t="s">
        <v>843</v>
      </c>
      <c r="C22" s="359">
        <v>0.3</v>
      </c>
    </row>
    <row r="23" customFormat="1" ht="19.5" spans="1:3">
      <c r="A23" s="357"/>
      <c r="B23" s="339" t="s">
        <v>844</v>
      </c>
      <c r="C23" s="360">
        <v>0.4</v>
      </c>
    </row>
    <row r="24" customFormat="1" ht="19.5" spans="1:3">
      <c r="A24" s="338"/>
      <c r="B24" s="339" t="s">
        <v>845</v>
      </c>
      <c r="C24" s="361">
        <v>0.6</v>
      </c>
    </row>
    <row r="25" customFormat="1" ht="19.5" spans="1:3">
      <c r="A25" s="338"/>
      <c r="B25" s="339" t="s">
        <v>846</v>
      </c>
      <c r="C25" s="361">
        <v>0.8</v>
      </c>
    </row>
    <row r="26" customFormat="1" ht="19.5" spans="1:3">
      <c r="A26" s="338"/>
      <c r="B26" s="339" t="s">
        <v>847</v>
      </c>
      <c r="C26" s="361">
        <v>1</v>
      </c>
    </row>
    <row r="27" customFormat="1" ht="19.5" spans="1:3">
      <c r="A27" s="338"/>
      <c r="B27" s="339" t="s">
        <v>848</v>
      </c>
      <c r="C27" s="361">
        <v>1.4</v>
      </c>
    </row>
    <row r="28" ht="19.5" spans="1:3">
      <c r="A28" s="338"/>
      <c r="B28" s="339" t="s">
        <v>849</v>
      </c>
      <c r="C28" s="361">
        <v>3</v>
      </c>
    </row>
    <row r="29" ht="19.5" spans="1:3">
      <c r="A29" s="342"/>
      <c r="B29" s="339" t="s">
        <v>850</v>
      </c>
      <c r="C29" s="362">
        <v>10</v>
      </c>
    </row>
    <row r="30" ht="15.75" spans="1:3">
      <c r="A30" s="363" t="s">
        <v>853</v>
      </c>
      <c r="B30" s="364"/>
      <c r="C30" s="365"/>
    </row>
    <row r="31" spans="1:3">
      <c r="A31" s="366" t="s">
        <v>860</v>
      </c>
      <c r="B31" s="366"/>
      <c r="C31" s="366"/>
    </row>
    <row r="32" spans="1:3">
      <c r="A32" s="366" t="s">
        <v>861</v>
      </c>
      <c r="B32" s="366"/>
      <c r="C32" s="366"/>
    </row>
    <row r="33" spans="1:3">
      <c r="A33" s="367" t="s">
        <v>862</v>
      </c>
      <c r="B33" s="368"/>
      <c r="C33" s="369"/>
    </row>
    <row r="34" spans="1:3">
      <c r="A34" s="366" t="s">
        <v>857</v>
      </c>
      <c r="B34" s="366"/>
      <c r="C34" s="366"/>
    </row>
    <row r="35" ht="15" spans="1:3">
      <c r="A35" s="366" t="s">
        <v>863</v>
      </c>
      <c r="B35" s="366"/>
      <c r="C35" s="366"/>
    </row>
    <row r="36" ht="26.25" spans="1:3">
      <c r="A36" s="370" t="s">
        <v>864</v>
      </c>
      <c r="B36" s="371"/>
      <c r="C36" s="372"/>
    </row>
    <row r="37" spans="1:3">
      <c r="A37" s="373" t="s">
        <v>838</v>
      </c>
      <c r="B37" s="334" t="s">
        <v>839</v>
      </c>
      <c r="C37" s="334" t="s">
        <v>865</v>
      </c>
    </row>
    <row r="38" ht="19.5" spans="1:3">
      <c r="A38" s="374" t="s">
        <v>866</v>
      </c>
      <c r="B38" s="375" t="s">
        <v>867</v>
      </c>
      <c r="C38" s="376" t="s">
        <v>868</v>
      </c>
    </row>
    <row r="39" ht="19.5" spans="1:3">
      <c r="A39" s="377"/>
      <c r="B39" s="375" t="s">
        <v>869</v>
      </c>
      <c r="C39" s="340">
        <v>1.35</v>
      </c>
    </row>
    <row r="40" ht="19.5" spans="1:3">
      <c r="A40" s="377"/>
      <c r="B40" s="375" t="s">
        <v>870</v>
      </c>
      <c r="C40" s="340">
        <v>1.8</v>
      </c>
    </row>
    <row r="41" ht="19.5" spans="1:3">
      <c r="A41" s="377"/>
      <c r="B41" s="375" t="s">
        <v>871</v>
      </c>
      <c r="C41" s="340">
        <v>2.6</v>
      </c>
    </row>
    <row r="42" ht="19.5" spans="1:3">
      <c r="A42" s="374" t="s">
        <v>872</v>
      </c>
      <c r="B42" s="375" t="s">
        <v>873</v>
      </c>
      <c r="C42" s="376" t="s">
        <v>868</v>
      </c>
    </row>
    <row r="43" ht="19.5" spans="1:3">
      <c r="A43" s="377"/>
      <c r="B43" s="375" t="s">
        <v>874</v>
      </c>
      <c r="C43" s="340">
        <v>0.8</v>
      </c>
    </row>
    <row r="44" ht="19.5" spans="1:3">
      <c r="A44" s="377"/>
      <c r="B44" s="375" t="s">
        <v>875</v>
      </c>
      <c r="C44" s="340">
        <v>1.3</v>
      </c>
    </row>
    <row r="45" ht="19.5" spans="1:3">
      <c r="A45" s="377"/>
      <c r="B45" s="375" t="s">
        <v>871</v>
      </c>
      <c r="C45" s="340">
        <v>2</v>
      </c>
    </row>
    <row r="46" spans="1:3">
      <c r="A46" s="378" t="s">
        <v>876</v>
      </c>
      <c r="B46" s="378"/>
      <c r="C46" s="378"/>
    </row>
    <row r="47" spans="1:3">
      <c r="A47" s="378" t="s">
        <v>877</v>
      </c>
      <c r="B47" s="378"/>
      <c r="C47" s="378"/>
    </row>
    <row r="48" spans="1:3">
      <c r="A48" s="378" t="s">
        <v>878</v>
      </c>
      <c r="B48" s="378"/>
      <c r="C48" s="378"/>
    </row>
    <row r="49" spans="1:3">
      <c r="A49" s="378" t="s">
        <v>879</v>
      </c>
      <c r="B49" s="378"/>
      <c r="C49" s="378"/>
    </row>
    <row r="50" spans="1:3">
      <c r="A50" s="378" t="s">
        <v>880</v>
      </c>
      <c r="B50" s="378"/>
      <c r="C50" s="378"/>
    </row>
    <row r="51" spans="1:3">
      <c r="A51" s="379" t="s">
        <v>881</v>
      </c>
      <c r="B51" s="380"/>
      <c r="C51" s="381"/>
    </row>
    <row r="52" ht="26.25" spans="1:3">
      <c r="A52" s="370" t="s">
        <v>882</v>
      </c>
      <c r="B52" s="371"/>
      <c r="C52" s="372"/>
    </row>
    <row r="53" ht="15" spans="1:3">
      <c r="A53" s="382" t="s">
        <v>838</v>
      </c>
      <c r="B53" s="382" t="s">
        <v>883</v>
      </c>
      <c r="C53" s="382" t="s">
        <v>371</v>
      </c>
    </row>
    <row r="54" ht="29.25" spans="1:3">
      <c r="A54" s="383" t="s">
        <v>884</v>
      </c>
      <c r="B54" s="384">
        <v>400</v>
      </c>
      <c r="C54" s="385" t="s">
        <v>885</v>
      </c>
    </row>
    <row r="55" ht="43.5" spans="1:3">
      <c r="A55" s="386" t="s">
        <v>886</v>
      </c>
      <c r="B55" s="384">
        <v>200</v>
      </c>
      <c r="C55" s="387" t="s">
        <v>887</v>
      </c>
    </row>
    <row r="56" ht="15" spans="1:3">
      <c r="A56" s="388" t="s">
        <v>888</v>
      </c>
      <c r="B56" s="389" t="s">
        <v>889</v>
      </c>
      <c r="C56" s="390" t="s">
        <v>890</v>
      </c>
    </row>
    <row r="57" ht="15" spans="1:3">
      <c r="A57" s="391" t="s">
        <v>891</v>
      </c>
      <c r="B57" s="392" t="s">
        <v>892</v>
      </c>
      <c r="C57" s="393" t="s">
        <v>893</v>
      </c>
    </row>
    <row r="58" ht="15" spans="1:3">
      <c r="A58" s="391" t="s">
        <v>894</v>
      </c>
      <c r="B58" s="392" t="s">
        <v>895</v>
      </c>
      <c r="C58" s="393" t="s">
        <v>896</v>
      </c>
    </row>
    <row r="59" ht="29.25" spans="1:3">
      <c r="A59" s="388" t="s">
        <v>897</v>
      </c>
      <c r="B59" s="389" t="s">
        <v>898</v>
      </c>
      <c r="C59" s="390" t="s">
        <v>899</v>
      </c>
    </row>
    <row r="60" ht="43.5" spans="1:3">
      <c r="A60" s="388" t="s">
        <v>900</v>
      </c>
      <c r="B60" s="389" t="s">
        <v>901</v>
      </c>
      <c r="C60" s="390" t="s">
        <v>902</v>
      </c>
    </row>
    <row r="61" ht="29.25" spans="1:3">
      <c r="A61" s="394" t="s">
        <v>903</v>
      </c>
      <c r="B61" s="395" t="s">
        <v>904</v>
      </c>
      <c r="C61" s="396" t="s">
        <v>905</v>
      </c>
    </row>
    <row r="62" ht="15" spans="1:3">
      <c r="A62" s="394" t="s">
        <v>903</v>
      </c>
      <c r="B62" s="395" t="s">
        <v>906</v>
      </c>
      <c r="C62" s="396" t="s">
        <v>907</v>
      </c>
    </row>
    <row r="63" ht="29.25" spans="1:3">
      <c r="A63" s="394" t="s">
        <v>908</v>
      </c>
      <c r="B63" s="395" t="s">
        <v>909</v>
      </c>
      <c r="C63" s="396" t="s">
        <v>910</v>
      </c>
    </row>
    <row r="64" ht="29.25" spans="1:3">
      <c r="A64" s="394" t="s">
        <v>911</v>
      </c>
      <c r="B64" s="395" t="s">
        <v>912</v>
      </c>
      <c r="C64" s="396" t="s">
        <v>913</v>
      </c>
    </row>
    <row r="65" ht="15" spans="1:3">
      <c r="A65" s="394" t="s">
        <v>911</v>
      </c>
      <c r="B65" s="395" t="s">
        <v>914</v>
      </c>
      <c r="C65" s="396" t="s">
        <v>915</v>
      </c>
    </row>
    <row r="66" ht="15" spans="1:3">
      <c r="A66" s="394" t="s">
        <v>916</v>
      </c>
      <c r="B66" s="395" t="s">
        <v>898</v>
      </c>
      <c r="C66" s="396" t="s">
        <v>917</v>
      </c>
    </row>
    <row r="67" ht="15" spans="1:3">
      <c r="A67" s="397" t="s">
        <v>918</v>
      </c>
      <c r="B67" s="398" t="s">
        <v>919</v>
      </c>
      <c r="C67" s="399" t="s">
        <v>920</v>
      </c>
    </row>
    <row r="68" ht="15" spans="1:3">
      <c r="A68" s="400"/>
      <c r="B68" s="398" t="s">
        <v>921</v>
      </c>
      <c r="C68" s="399" t="s">
        <v>922</v>
      </c>
    </row>
    <row r="69" ht="15" spans="1:3">
      <c r="A69" s="400"/>
      <c r="B69" s="401" t="s">
        <v>923</v>
      </c>
      <c r="C69" s="402" t="s">
        <v>924</v>
      </c>
    </row>
    <row r="70" ht="15" spans="1:3">
      <c r="A70" s="400"/>
      <c r="B70" s="403" t="s">
        <v>925</v>
      </c>
      <c r="C70" s="404" t="s">
        <v>926</v>
      </c>
    </row>
    <row r="71" ht="15" spans="1:3">
      <c r="A71" s="386"/>
      <c r="B71" s="401" t="s">
        <v>927</v>
      </c>
      <c r="C71" s="404" t="s">
        <v>928</v>
      </c>
    </row>
    <row r="72" ht="15" spans="1:3">
      <c r="A72" s="398" t="s">
        <v>929</v>
      </c>
      <c r="B72" s="398" t="s">
        <v>930</v>
      </c>
      <c r="C72" s="405" t="s">
        <v>931</v>
      </c>
    </row>
    <row r="73" ht="15" spans="1:3">
      <c r="A73" s="403"/>
      <c r="B73" s="401" t="s">
        <v>932</v>
      </c>
      <c r="C73" s="406" t="s">
        <v>933</v>
      </c>
    </row>
    <row r="74" ht="15" spans="1:3">
      <c r="A74" s="401" t="s">
        <v>934</v>
      </c>
      <c r="B74" s="401" t="s">
        <v>935</v>
      </c>
      <c r="C74" s="406" t="s">
        <v>936</v>
      </c>
    </row>
    <row r="75" ht="15" spans="1:3">
      <c r="A75" s="398" t="s">
        <v>937</v>
      </c>
      <c r="B75" s="407" t="s">
        <v>938</v>
      </c>
      <c r="C75" s="406" t="s">
        <v>939</v>
      </c>
    </row>
    <row r="76" ht="15" spans="1:3">
      <c r="A76" s="403"/>
      <c r="B76" s="401" t="s">
        <v>932</v>
      </c>
      <c r="C76" s="408" t="s">
        <v>940</v>
      </c>
    </row>
    <row r="77" ht="15" spans="1:3">
      <c r="A77" s="401" t="s">
        <v>941</v>
      </c>
      <c r="B77" s="401" t="s">
        <v>942</v>
      </c>
      <c r="C77" s="406" t="s">
        <v>943</v>
      </c>
    </row>
    <row r="78" ht="15" spans="1:3">
      <c r="A78" s="409" t="s">
        <v>944</v>
      </c>
      <c r="B78" s="403" t="s">
        <v>945</v>
      </c>
      <c r="C78" s="410" t="s">
        <v>946</v>
      </c>
    </row>
    <row r="79" spans="3:3">
      <c r="C79" s="301"/>
    </row>
    <row r="80" spans="3:3">
      <c r="C80" s="301"/>
    </row>
  </sheetData>
  <mergeCells count="28">
    <mergeCell ref="A1:C1"/>
    <mergeCell ref="A2:C2"/>
    <mergeCell ref="B13:C13"/>
    <mergeCell ref="A15:C15"/>
    <mergeCell ref="A16:C16"/>
    <mergeCell ref="A17:C17"/>
    <mergeCell ref="A18:C18"/>
    <mergeCell ref="A19:C19"/>
    <mergeCell ref="A31:C31"/>
    <mergeCell ref="A32:C32"/>
    <mergeCell ref="A33:C33"/>
    <mergeCell ref="A34:C34"/>
    <mergeCell ref="A35:C35"/>
    <mergeCell ref="A36:C36"/>
    <mergeCell ref="A46:C46"/>
    <mergeCell ref="A47:C47"/>
    <mergeCell ref="A48:C48"/>
    <mergeCell ref="A49:C49"/>
    <mergeCell ref="A50:C50"/>
    <mergeCell ref="A51:C51"/>
    <mergeCell ref="A52:C52"/>
    <mergeCell ref="A4:A12"/>
    <mergeCell ref="A21:A29"/>
    <mergeCell ref="A38:A41"/>
    <mergeCell ref="A42:A45"/>
    <mergeCell ref="A67:A71"/>
    <mergeCell ref="A72:A73"/>
    <mergeCell ref="A75:A76"/>
  </mergeCells>
  <hyperlinks>
    <hyperlink ref="D1" location="目录!A1" display="返回总目录"/>
  </hyperlinks>
  <pageMargins left="0.75" right="0.75" top="1" bottom="1" header="0.5" footer="0.5"/>
  <pageSetup paperSize="9"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4"/>
  <sheetViews>
    <sheetView zoomScale="85" zoomScaleNormal="85" workbookViewId="0">
      <selection activeCell="J17" sqref="J17"/>
    </sheetView>
  </sheetViews>
  <sheetFormatPr defaultColWidth="9" defaultRowHeight="14.25"/>
  <cols>
    <col min="1" max="1" width="14.1083333333333" style="307" customWidth="1"/>
    <col min="2" max="2" width="10.775" style="307" customWidth="1"/>
    <col min="3" max="3" width="18.2166666666667" style="307" customWidth="1"/>
    <col min="4" max="4" width="24.1083333333333" style="307" customWidth="1"/>
    <col min="5" max="5" width="10.3333333333333" style="307" customWidth="1"/>
    <col min="6" max="6" width="19" style="307" customWidth="1"/>
    <col min="7" max="7" width="16.8833333333333" style="307" customWidth="1"/>
    <col min="8" max="8" width="14.5583333333333" style="307" customWidth="1"/>
    <col min="9" max="9" width="17.775" style="307" customWidth="1"/>
    <col min="10" max="10" width="16.6666666666667" style="307" customWidth="1"/>
    <col min="11" max="11" width="17" style="307" customWidth="1"/>
    <col min="12" max="12" width="17.3333333333333" style="307" customWidth="1"/>
    <col min="13" max="13" width="17.775" style="307" customWidth="1"/>
    <col min="14" max="14" width="15.1083333333333" style="307" customWidth="1"/>
    <col min="15" max="16384" width="9" style="307"/>
  </cols>
  <sheetData>
    <row r="1" ht="60" customHeight="1" spans="1:15">
      <c r="A1" s="308" t="s">
        <v>947</v>
      </c>
      <c r="B1" s="308"/>
      <c r="C1" s="308"/>
      <c r="D1" s="308"/>
      <c r="E1" s="308"/>
      <c r="F1" s="308"/>
      <c r="G1" s="308"/>
      <c r="H1" s="308"/>
      <c r="I1" s="308"/>
      <c r="J1" s="308"/>
      <c r="K1" s="308"/>
      <c r="L1" s="308"/>
      <c r="M1" s="308"/>
      <c r="N1" s="321"/>
      <c r="O1" s="322" t="s">
        <v>105</v>
      </c>
    </row>
    <row r="2" ht="30" customHeight="1" spans="1:14">
      <c r="A2" s="309" t="s">
        <v>948</v>
      </c>
      <c r="B2" s="310"/>
      <c r="C2" s="310"/>
      <c r="D2" s="283"/>
      <c r="E2" s="283"/>
      <c r="F2" s="283"/>
      <c r="G2" s="283"/>
      <c r="H2" s="283"/>
      <c r="I2" s="283"/>
      <c r="J2" s="283"/>
      <c r="K2" s="283"/>
      <c r="L2" s="283"/>
      <c r="M2" s="283"/>
      <c r="N2" s="283"/>
    </row>
    <row r="3" ht="30" customHeight="1" spans="1:14">
      <c r="A3" s="311" t="s">
        <v>949</v>
      </c>
      <c r="B3" s="310"/>
      <c r="C3" s="310"/>
      <c r="D3" s="283"/>
      <c r="E3" s="283"/>
      <c r="F3" s="283"/>
      <c r="G3" s="283"/>
      <c r="H3" s="283"/>
      <c r="I3" s="283"/>
      <c r="J3" s="283"/>
      <c r="K3" s="283"/>
      <c r="L3" s="283"/>
      <c r="M3" s="283"/>
      <c r="N3" s="283"/>
    </row>
    <row r="4" ht="30" customHeight="1" spans="1:14">
      <c r="A4" s="312" t="s">
        <v>950</v>
      </c>
      <c r="B4" s="310"/>
      <c r="C4" s="310"/>
      <c r="D4" s="283"/>
      <c r="E4" s="283"/>
      <c r="F4" s="283"/>
      <c r="G4" s="283"/>
      <c r="H4" s="283"/>
      <c r="I4" s="283"/>
      <c r="J4" s="283"/>
      <c r="K4" s="283"/>
      <c r="L4" s="283"/>
      <c r="M4" s="283"/>
      <c r="N4" s="283"/>
    </row>
    <row r="5" ht="30" customHeight="1" spans="1:14">
      <c r="A5" s="312" t="s">
        <v>951</v>
      </c>
      <c r="B5" s="312"/>
      <c r="C5" s="312"/>
      <c r="D5" s="283"/>
      <c r="E5" s="283"/>
      <c r="F5" s="283"/>
      <c r="G5" s="283"/>
      <c r="H5" s="283"/>
      <c r="I5" s="283"/>
      <c r="J5" s="283"/>
      <c r="K5" s="283"/>
      <c r="L5" s="283"/>
      <c r="M5" s="283"/>
      <c r="N5" s="283"/>
    </row>
    <row r="6" ht="30" customHeight="1" spans="1:14">
      <c r="A6" s="313" t="s">
        <v>952</v>
      </c>
      <c r="B6" s="310"/>
      <c r="C6" s="310"/>
      <c r="D6" s="283"/>
      <c r="E6" s="283"/>
      <c r="F6" s="283"/>
      <c r="G6" s="283"/>
      <c r="H6" s="283"/>
      <c r="I6" s="283"/>
      <c r="J6" s="283"/>
      <c r="K6" s="283"/>
      <c r="L6" s="283"/>
      <c r="M6" s="283"/>
      <c r="N6" s="283"/>
    </row>
    <row r="7" ht="30" customHeight="1" spans="1:14">
      <c r="A7" s="313" t="s">
        <v>953</v>
      </c>
      <c r="B7" s="310"/>
      <c r="C7" s="310"/>
      <c r="D7" s="283"/>
      <c r="E7" s="283"/>
      <c r="F7" s="283"/>
      <c r="G7" s="283"/>
      <c r="H7" s="283"/>
      <c r="I7" s="283"/>
      <c r="J7" s="283"/>
      <c r="K7" s="283"/>
      <c r="L7" s="283"/>
      <c r="M7" s="283"/>
      <c r="N7" s="283"/>
    </row>
    <row r="8" ht="30" customHeight="1" spans="1:14">
      <c r="A8" s="311" t="s">
        <v>954</v>
      </c>
      <c r="B8" s="310"/>
      <c r="C8" s="310"/>
      <c r="D8" s="283"/>
      <c r="E8" s="283"/>
      <c r="F8" s="283"/>
      <c r="G8" s="283"/>
      <c r="H8" s="283"/>
      <c r="I8" s="283"/>
      <c r="J8" s="283"/>
      <c r="K8" s="283"/>
      <c r="L8" s="283"/>
      <c r="M8" s="283"/>
      <c r="N8" s="283"/>
    </row>
    <row r="9" ht="81" customHeight="1" spans="1:14">
      <c r="A9" s="311" t="s">
        <v>955</v>
      </c>
      <c r="B9" s="310"/>
      <c r="C9" s="310"/>
      <c r="D9" s="283"/>
      <c r="E9" s="283"/>
      <c r="F9" s="283"/>
      <c r="G9" s="283"/>
      <c r="H9" s="283"/>
      <c r="I9" s="283"/>
      <c r="J9" s="283"/>
      <c r="K9" s="283"/>
      <c r="L9" s="283"/>
      <c r="M9" s="283"/>
      <c r="N9" s="283"/>
    </row>
    <row r="10" ht="30" customHeight="1" spans="1:14">
      <c r="A10" s="311" t="s">
        <v>956</v>
      </c>
      <c r="B10" s="310"/>
      <c r="C10" s="310"/>
      <c r="D10" s="283"/>
      <c r="E10" s="283"/>
      <c r="F10" s="283"/>
      <c r="G10" s="283"/>
      <c r="H10" s="283"/>
      <c r="I10" s="283"/>
      <c r="J10" s="283"/>
      <c r="K10" s="283"/>
      <c r="L10" s="283"/>
      <c r="M10" s="283"/>
      <c r="N10" s="283"/>
    </row>
    <row r="11" ht="30" customHeight="1" spans="1:14">
      <c r="A11" s="313" t="s">
        <v>486</v>
      </c>
      <c r="B11" s="310"/>
      <c r="C11" s="310"/>
      <c r="D11" s="283"/>
      <c r="E11" s="283"/>
      <c r="F11" s="283"/>
      <c r="G11" s="283"/>
      <c r="H11" s="283"/>
      <c r="I11" s="283"/>
      <c r="J11" s="283"/>
      <c r="K11" s="283"/>
      <c r="L11" s="283"/>
      <c r="M11" s="283"/>
      <c r="N11" s="283"/>
    </row>
    <row r="12" ht="30" customHeight="1" spans="1:14">
      <c r="A12" s="313" t="s">
        <v>957</v>
      </c>
      <c r="B12" s="310"/>
      <c r="C12" s="310"/>
      <c r="D12" s="283"/>
      <c r="E12" s="283"/>
      <c r="F12" s="283"/>
      <c r="G12" s="283"/>
      <c r="H12" s="283"/>
      <c r="I12" s="283"/>
      <c r="J12" s="283"/>
      <c r="K12" s="283"/>
      <c r="L12" s="283"/>
      <c r="M12" s="283"/>
      <c r="N12" s="283"/>
    </row>
    <row r="13" ht="57" customHeight="1" spans="1:14">
      <c r="A13" s="314" t="s">
        <v>958</v>
      </c>
      <c r="B13" s="314" t="s">
        <v>959</v>
      </c>
      <c r="C13" s="315" t="s">
        <v>960</v>
      </c>
      <c r="D13" s="315" t="s">
        <v>961</v>
      </c>
      <c r="E13" s="315" t="s">
        <v>962</v>
      </c>
      <c r="F13" s="315" t="s">
        <v>963</v>
      </c>
      <c r="G13" s="315" t="s">
        <v>964</v>
      </c>
      <c r="H13" s="316" t="s">
        <v>965</v>
      </c>
      <c r="I13" s="315" t="s">
        <v>966</v>
      </c>
      <c r="J13" s="316" t="s">
        <v>967</v>
      </c>
      <c r="K13" s="315" t="s">
        <v>968</v>
      </c>
      <c r="L13" s="315" t="s">
        <v>969</v>
      </c>
      <c r="M13" s="315" t="s">
        <v>970</v>
      </c>
      <c r="N13" s="315" t="s">
        <v>971</v>
      </c>
    </row>
    <row r="14" ht="67.05" customHeight="1" spans="1:14">
      <c r="A14" s="317"/>
      <c r="B14" s="318"/>
      <c r="C14" s="318"/>
      <c r="D14" s="318"/>
      <c r="E14" s="318"/>
      <c r="F14" s="319"/>
      <c r="G14" s="320"/>
      <c r="H14" s="318"/>
      <c r="I14" s="318"/>
      <c r="J14" s="318"/>
      <c r="K14" s="323"/>
      <c r="L14" s="323"/>
      <c r="M14" s="323"/>
      <c r="N14" s="324"/>
    </row>
  </sheetData>
  <mergeCells count="23">
    <mergeCell ref="A1:N1"/>
    <mergeCell ref="A2:C2"/>
    <mergeCell ref="D2:N2"/>
    <mergeCell ref="A3:C3"/>
    <mergeCell ref="D3:N3"/>
    <mergeCell ref="A4:C4"/>
    <mergeCell ref="D4:N4"/>
    <mergeCell ref="A5:C5"/>
    <mergeCell ref="D5:N5"/>
    <mergeCell ref="A6:C6"/>
    <mergeCell ref="D6:N6"/>
    <mergeCell ref="A7:C7"/>
    <mergeCell ref="D7:N7"/>
    <mergeCell ref="A8:C8"/>
    <mergeCell ref="D8:N8"/>
    <mergeCell ref="A9:C9"/>
    <mergeCell ref="D9:N9"/>
    <mergeCell ref="A10:C10"/>
    <mergeCell ref="D10:N10"/>
    <mergeCell ref="A11:C11"/>
    <mergeCell ref="D11:N11"/>
    <mergeCell ref="A12:C12"/>
    <mergeCell ref="D12:N12"/>
  </mergeCells>
  <hyperlinks>
    <hyperlink ref="O1" location="目录!A1" display="返回总目录"/>
  </hyperlinks>
  <pageMargins left="0.75" right="0.75" top="1" bottom="1" header="0.5" footer="0.5"/>
  <pageSetup paperSize="9"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7"/>
  <sheetViews>
    <sheetView workbookViewId="0">
      <selection activeCell="K1" sqref="K1"/>
    </sheetView>
  </sheetViews>
  <sheetFormatPr defaultColWidth="9" defaultRowHeight="13.5"/>
  <cols>
    <col min="1" max="11" width="9" style="299"/>
    <col min="12" max="12" width="11.2166666666667" style="299" customWidth="1"/>
    <col min="13" max="16384" width="9" style="299"/>
  </cols>
  <sheetData>
    <row r="1" ht="19.95" customHeight="1" spans="1:13">
      <c r="A1" s="300" t="s">
        <v>972</v>
      </c>
      <c r="B1"/>
      <c r="C1"/>
      <c r="D1"/>
      <c r="E1"/>
      <c r="F1"/>
      <c r="G1"/>
      <c r="H1"/>
      <c r="I1"/>
      <c r="J1"/>
      <c r="K1" s="306" t="s">
        <v>973</v>
      </c>
      <c r="L1"/>
      <c r="M1"/>
    </row>
    <row r="2" ht="19.95" customHeight="1" spans="1:13">
      <c r="A2" s="301" t="s">
        <v>974</v>
      </c>
      <c r="B2" s="301"/>
      <c r="C2" s="301"/>
      <c r="D2" s="301"/>
      <c r="E2" s="301"/>
      <c r="F2" s="301"/>
      <c r="G2" s="301"/>
      <c r="H2" s="301"/>
      <c r="I2" s="301"/>
      <c r="J2" s="301"/>
      <c r="K2" s="301"/>
      <c r="L2" s="301"/>
      <c r="M2"/>
    </row>
    <row r="3" ht="36" customHeight="1" spans="1:13">
      <c r="A3" s="302" t="s">
        <v>975</v>
      </c>
      <c r="B3" s="302"/>
      <c r="C3" s="302"/>
      <c r="D3" s="302"/>
      <c r="E3" s="302"/>
      <c r="F3" s="302"/>
      <c r="G3" s="302"/>
      <c r="H3" s="302"/>
      <c r="I3" s="302"/>
      <c r="J3" s="302"/>
      <c r="K3" s="302"/>
      <c r="L3" s="302"/>
      <c r="M3"/>
    </row>
    <row r="4" ht="19.95" customHeight="1" spans="1:13">
      <c r="A4" s="301" t="s">
        <v>976</v>
      </c>
      <c r="B4" s="301"/>
      <c r="C4" s="301"/>
      <c r="D4" s="301"/>
      <c r="E4" s="301"/>
      <c r="F4" s="301"/>
      <c r="G4" s="301"/>
      <c r="H4" s="301"/>
      <c r="I4" s="301"/>
      <c r="J4" s="301"/>
      <c r="K4" s="301"/>
      <c r="L4" s="301"/>
      <c r="M4"/>
    </row>
    <row r="5" ht="19.95" customHeight="1" spans="1:13">
      <c r="A5" s="301" t="s">
        <v>977</v>
      </c>
      <c r="B5" s="301"/>
      <c r="C5" s="301"/>
      <c r="D5" s="301"/>
      <c r="E5" s="301"/>
      <c r="F5" s="301"/>
      <c r="G5" s="301"/>
      <c r="H5" s="301"/>
      <c r="I5" s="301"/>
      <c r="J5" s="301"/>
      <c r="K5" s="301"/>
      <c r="L5" s="301"/>
      <c r="M5"/>
    </row>
    <row r="6" ht="19.95" customHeight="1" spans="1:13">
      <c r="A6" s="301" t="s">
        <v>978</v>
      </c>
      <c r="B6" s="301"/>
      <c r="C6" s="301"/>
      <c r="D6" s="301"/>
      <c r="E6" s="301"/>
      <c r="F6" s="301"/>
      <c r="G6" s="301"/>
      <c r="H6" s="301"/>
      <c r="I6" s="301"/>
      <c r="J6" s="301"/>
      <c r="K6" s="301"/>
      <c r="L6" s="301"/>
      <c r="M6"/>
    </row>
    <row r="7" ht="19.95" customHeight="1" spans="1:13">
      <c r="A7" s="301" t="s">
        <v>979</v>
      </c>
      <c r="B7" s="301"/>
      <c r="C7" s="301"/>
      <c r="D7" s="301"/>
      <c r="E7" s="301"/>
      <c r="F7" s="301"/>
      <c r="G7" s="301"/>
      <c r="H7" s="301"/>
      <c r="I7" s="301"/>
      <c r="J7" s="301"/>
      <c r="K7" s="301"/>
      <c r="L7" s="301"/>
      <c r="M7"/>
    </row>
    <row r="8" ht="19.95" customHeight="1" spans="1:13">
      <c r="A8"/>
      <c r="B8"/>
      <c r="C8"/>
      <c r="D8"/>
      <c r="E8"/>
      <c r="F8"/>
      <c r="G8"/>
      <c r="H8"/>
      <c r="I8"/>
      <c r="J8"/>
      <c r="K8"/>
      <c r="L8"/>
      <c r="M8"/>
    </row>
    <row r="9" ht="19.95" customHeight="1" spans="1:13">
      <c r="A9"/>
      <c r="B9"/>
      <c r="C9"/>
      <c r="D9"/>
      <c r="E9"/>
      <c r="F9"/>
      <c r="G9"/>
      <c r="H9"/>
      <c r="I9"/>
      <c r="J9"/>
      <c r="K9"/>
      <c r="L9"/>
      <c r="M9"/>
    </row>
    <row r="10" ht="19.95" customHeight="1" spans="1:13">
      <c r="A10"/>
      <c r="B10"/>
      <c r="C10"/>
      <c r="D10"/>
      <c r="E10"/>
      <c r="F10"/>
      <c r="G10"/>
      <c r="H10"/>
      <c r="I10"/>
      <c r="J10"/>
      <c r="K10"/>
      <c r="L10"/>
      <c r="M10"/>
    </row>
    <row r="11" ht="19.95" customHeight="1" spans="1:13">
      <c r="A11"/>
      <c r="B11"/>
      <c r="C11"/>
      <c r="D11"/>
      <c r="E11"/>
      <c r="F11"/>
      <c r="G11"/>
      <c r="H11"/>
      <c r="I11"/>
      <c r="J11"/>
      <c r="K11"/>
      <c r="L11"/>
      <c r="M11"/>
    </row>
    <row r="12" ht="19.95" customHeight="1" spans="1:13">
      <c r="A12"/>
      <c r="B12"/>
      <c r="C12"/>
      <c r="D12"/>
      <c r="E12"/>
      <c r="F12"/>
      <c r="G12"/>
      <c r="H12"/>
      <c r="I12"/>
      <c r="J12"/>
      <c r="K12"/>
      <c r="L12"/>
      <c r="M12"/>
    </row>
    <row r="13" ht="19.95" customHeight="1" spans="1:13">
      <c r="A13"/>
      <c r="B13"/>
      <c r="C13"/>
      <c r="D13"/>
      <c r="E13"/>
      <c r="F13"/>
      <c r="G13"/>
      <c r="H13"/>
      <c r="I13"/>
      <c r="J13"/>
      <c r="K13"/>
      <c r="L13"/>
      <c r="M13"/>
    </row>
    <row r="14" ht="19.95" customHeight="1" spans="1:13">
      <c r="A14"/>
      <c r="B14"/>
      <c r="C14"/>
      <c r="D14"/>
      <c r="E14"/>
      <c r="F14"/>
      <c r="G14"/>
      <c r="H14"/>
      <c r="I14"/>
      <c r="J14"/>
      <c r="K14"/>
      <c r="L14"/>
      <c r="M14"/>
    </row>
    <row r="15" ht="19.95" customHeight="1" spans="1:13">
      <c r="A15"/>
      <c r="B15"/>
      <c r="C15"/>
      <c r="D15"/>
      <c r="E15"/>
      <c r="F15"/>
      <c r="G15"/>
      <c r="H15"/>
      <c r="I15"/>
      <c r="J15"/>
      <c r="K15"/>
      <c r="L15"/>
      <c r="M15"/>
    </row>
    <row r="16" ht="19.95" customHeight="1" spans="1:13">
      <c r="A16"/>
      <c r="B16"/>
      <c r="C16"/>
      <c r="D16"/>
      <c r="E16"/>
      <c r="F16"/>
      <c r="G16"/>
      <c r="H16"/>
      <c r="I16"/>
      <c r="J16"/>
      <c r="K16"/>
      <c r="L16"/>
      <c r="M16"/>
    </row>
    <row r="17" ht="33" customHeight="1" spans="1:13">
      <c r="A17"/>
      <c r="B17"/>
      <c r="C17"/>
      <c r="D17"/>
      <c r="E17"/>
      <c r="F17"/>
      <c r="G17"/>
      <c r="H17"/>
      <c r="I17"/>
      <c r="J17"/>
      <c r="K17"/>
      <c r="L17"/>
      <c r="M17"/>
    </row>
    <row r="18" ht="19.95" customHeight="1" spans="1:13">
      <c r="A18" s="300" t="s">
        <v>980</v>
      </c>
      <c r="B18"/>
      <c r="C18"/>
      <c r="D18"/>
      <c r="E18"/>
      <c r="F18"/>
      <c r="G18"/>
      <c r="H18"/>
      <c r="I18"/>
      <c r="J18"/>
      <c r="K18"/>
      <c r="L18"/>
      <c r="M18"/>
    </row>
    <row r="19" ht="19.95" customHeight="1" spans="1:13">
      <c r="A19" s="301" t="s">
        <v>981</v>
      </c>
      <c r="B19" s="301"/>
      <c r="C19" s="301"/>
      <c r="D19" s="301"/>
      <c r="E19" s="301"/>
      <c r="F19" s="301"/>
      <c r="G19" s="301"/>
      <c r="H19" s="301"/>
      <c r="I19" s="301"/>
      <c r="J19" s="301"/>
      <c r="K19" s="301"/>
      <c r="L19" s="301"/>
      <c r="M19"/>
    </row>
    <row r="20" ht="19.95" customHeight="1" spans="1:13">
      <c r="A20" s="301" t="s">
        <v>982</v>
      </c>
      <c r="B20" s="301"/>
      <c r="C20" s="301"/>
      <c r="D20" s="301"/>
      <c r="E20" s="301"/>
      <c r="F20" s="301"/>
      <c r="G20" s="301"/>
      <c r="H20" s="301"/>
      <c r="I20" s="301"/>
      <c r="J20" s="301"/>
      <c r="K20" s="301"/>
      <c r="L20" s="301"/>
      <c r="M20"/>
    </row>
    <row r="21" ht="19.95" customHeight="1" spans="1:13">
      <c r="A21" s="301" t="s">
        <v>983</v>
      </c>
      <c r="B21" s="301"/>
      <c r="C21" s="301"/>
      <c r="D21" s="301"/>
      <c r="E21" s="301"/>
      <c r="F21" s="301"/>
      <c r="G21" s="301"/>
      <c r="H21" s="301"/>
      <c r="I21" s="301"/>
      <c r="J21" s="301"/>
      <c r="K21" s="301"/>
      <c r="L21" s="301"/>
      <c r="M21"/>
    </row>
    <row r="22" ht="19.95" customHeight="1" spans="1:13">
      <c r="A22" s="301" t="s">
        <v>984</v>
      </c>
      <c r="B22" s="301"/>
      <c r="C22" s="301"/>
      <c r="D22" s="301"/>
      <c r="E22" s="301"/>
      <c r="F22" s="301"/>
      <c r="G22" s="301"/>
      <c r="H22" s="301"/>
      <c r="I22" s="301"/>
      <c r="J22" s="301"/>
      <c r="K22" s="301"/>
      <c r="L22" s="301"/>
      <c r="M22"/>
    </row>
    <row r="23" ht="42" customHeight="1" spans="1:13">
      <c r="A23" s="302" t="s">
        <v>985</v>
      </c>
      <c r="B23" s="302"/>
      <c r="C23" s="302"/>
      <c r="D23" s="302"/>
      <c r="E23" s="302"/>
      <c r="F23" s="302"/>
      <c r="G23" s="302"/>
      <c r="H23" s="302"/>
      <c r="I23" s="302"/>
      <c r="J23" s="302"/>
      <c r="K23" s="302"/>
      <c r="L23" s="302"/>
      <c r="M23"/>
    </row>
    <row r="24" spans="1:13">
      <c r="A24"/>
      <c r="B24"/>
      <c r="C24"/>
      <c r="D24"/>
      <c r="E24"/>
      <c r="F24"/>
      <c r="G24"/>
      <c r="H24"/>
      <c r="I24"/>
      <c r="J24"/>
      <c r="K24"/>
      <c r="L24"/>
      <c r="M24"/>
    </row>
    <row r="25" spans="1:13">
      <c r="A25" s="303" t="s">
        <v>986</v>
      </c>
      <c r="B25" s="304"/>
      <c r="C25" s="304"/>
      <c r="D25" s="304"/>
      <c r="E25" s="304"/>
      <c r="F25" s="304"/>
      <c r="G25" s="304"/>
      <c r="H25" s="304"/>
      <c r="I25" s="304"/>
      <c r="J25" s="304"/>
      <c r="K25" s="304"/>
      <c r="L25" s="304"/>
      <c r="M25"/>
    </row>
    <row r="26" spans="1:13">
      <c r="A26"/>
      <c r="B26"/>
      <c r="C26"/>
      <c r="D26"/>
      <c r="E26"/>
      <c r="F26"/>
      <c r="G26"/>
      <c r="H26"/>
      <c r="I26"/>
      <c r="J26"/>
      <c r="K26"/>
      <c r="L26"/>
      <c r="M26"/>
    </row>
    <row r="27" spans="1:13">
      <c r="A27"/>
      <c r="B27"/>
      <c r="C27"/>
      <c r="D27"/>
      <c r="E27"/>
      <c r="F27"/>
      <c r="G27"/>
      <c r="H27"/>
      <c r="I27"/>
      <c r="J27"/>
      <c r="K27"/>
      <c r="L27"/>
      <c r="M27"/>
    </row>
    <row r="28" ht="20.25" spans="1:13">
      <c r="A28" s="305" t="s">
        <v>987</v>
      </c>
      <c r="B28"/>
      <c r="C28"/>
      <c r="D28"/>
      <c r="E28"/>
      <c r="F28"/>
      <c r="G28"/>
      <c r="H28"/>
      <c r="I28"/>
      <c r="J28"/>
      <c r="K28"/>
      <c r="L28"/>
      <c r="M28"/>
    </row>
    <row r="29" spans="1:13">
      <c r="A29" t="s">
        <v>988</v>
      </c>
      <c r="B29"/>
      <c r="C29"/>
      <c r="D29"/>
      <c r="E29"/>
      <c r="F29"/>
      <c r="G29"/>
      <c r="H29"/>
      <c r="I29"/>
      <c r="J29"/>
      <c r="K29"/>
      <c r="L29"/>
      <c r="M29"/>
    </row>
    <row r="30" spans="1:13">
      <c r="A30" t="s">
        <v>989</v>
      </c>
      <c r="B30"/>
      <c r="C30"/>
      <c r="D30"/>
      <c r="E30"/>
      <c r="F30"/>
      <c r="G30"/>
      <c r="H30"/>
      <c r="I30"/>
      <c r="J30"/>
      <c r="K30"/>
      <c r="L30"/>
      <c r="M30"/>
    </row>
    <row r="31" spans="1:13">
      <c r="A31" t="s">
        <v>990</v>
      </c>
      <c r="B31"/>
      <c r="C31"/>
      <c r="D31"/>
      <c r="E31"/>
      <c r="F31"/>
      <c r="G31"/>
      <c r="H31"/>
      <c r="I31"/>
      <c r="J31"/>
      <c r="K31"/>
      <c r="L31"/>
      <c r="M31"/>
    </row>
    <row r="32" spans="1:13">
      <c r="A32" t="s">
        <v>991</v>
      </c>
      <c r="B32"/>
      <c r="C32"/>
      <c r="D32"/>
      <c r="E32"/>
      <c r="F32"/>
      <c r="G32"/>
      <c r="H32"/>
      <c r="I32"/>
      <c r="J32"/>
      <c r="K32"/>
      <c r="L32"/>
      <c r="M32"/>
    </row>
    <row r="33" spans="1:13">
      <c r="A33" t="s">
        <v>992</v>
      </c>
      <c r="B33"/>
      <c r="C33"/>
      <c r="D33"/>
      <c r="E33"/>
      <c r="F33"/>
      <c r="G33"/>
      <c r="H33"/>
      <c r="I33"/>
      <c r="J33"/>
      <c r="K33"/>
      <c r="L33"/>
      <c r="M33"/>
    </row>
    <row r="34" spans="1:13">
      <c r="A34"/>
      <c r="B34"/>
      <c r="C34"/>
      <c r="D34"/>
      <c r="E34"/>
      <c r="F34"/>
      <c r="G34"/>
      <c r="H34"/>
      <c r="I34"/>
      <c r="J34"/>
      <c r="K34"/>
      <c r="L34"/>
      <c r="M34"/>
    </row>
    <row r="35" spans="1:13">
      <c r="A35" t="s">
        <v>993</v>
      </c>
      <c r="B35"/>
      <c r="C35"/>
      <c r="D35"/>
      <c r="E35"/>
      <c r="F35"/>
      <c r="G35"/>
      <c r="H35"/>
      <c r="I35"/>
      <c r="J35"/>
      <c r="K35"/>
      <c r="L35"/>
      <c r="M35"/>
    </row>
    <row r="36" spans="1:13">
      <c r="A36"/>
      <c r="B36"/>
      <c r="C36"/>
      <c r="D36"/>
      <c r="E36"/>
      <c r="F36"/>
      <c r="G36"/>
      <c r="H36"/>
      <c r="I36"/>
      <c r="J36"/>
      <c r="K36"/>
      <c r="L36"/>
      <c r="M36"/>
    </row>
    <row r="37" spans="1:13">
      <c r="A37"/>
      <c r="B37"/>
      <c r="C37"/>
      <c r="D37"/>
      <c r="E37"/>
      <c r="F37"/>
      <c r="G37"/>
      <c r="H37"/>
      <c r="I37"/>
      <c r="J37"/>
      <c r="K37"/>
      <c r="L37"/>
      <c r="M37"/>
    </row>
  </sheetData>
  <mergeCells count="12">
    <mergeCell ref="A2:L2"/>
    <mergeCell ref="A3:L3"/>
    <mergeCell ref="A4:L4"/>
    <mergeCell ref="A5:L5"/>
    <mergeCell ref="A6:L6"/>
    <mergeCell ref="A7:L7"/>
    <mergeCell ref="A19:L19"/>
    <mergeCell ref="A20:L20"/>
    <mergeCell ref="A21:L21"/>
    <mergeCell ref="A22:L22"/>
    <mergeCell ref="A23:L23"/>
    <mergeCell ref="A25:L25"/>
  </mergeCells>
  <hyperlinks>
    <hyperlink ref="K1" location="目录!A1" display="返回目录"/>
  </hyperlinks>
  <pageMargins left="0.75" right="0.75" top="1" bottom="1" header="0.5" footer="0.5"/>
  <pageSetup paperSize="9" orientation="portrait"/>
  <headerFooter/>
  <drawing r:id="rId1"/>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0"/>
  <sheetViews>
    <sheetView workbookViewId="0">
      <selection activeCell="G39" sqref="G39:H40"/>
    </sheetView>
  </sheetViews>
  <sheetFormatPr defaultColWidth="9" defaultRowHeight="15" customHeight="1"/>
  <cols>
    <col min="1" max="1" width="23.6666666666667" customWidth="1"/>
    <col min="2" max="2" width="22.4416666666667" customWidth="1"/>
    <col min="3" max="4" width="12.4416666666667" customWidth="1"/>
    <col min="5" max="6" width="16.6666666666667" customWidth="1"/>
    <col min="7" max="7" width="61.2166666666667" customWidth="1"/>
    <col min="8" max="8" width="43.2166666666667" customWidth="1"/>
    <col min="9" max="9" width="8.21666666666667" customWidth="1"/>
  </cols>
  <sheetData>
    <row r="1" ht="30" customHeight="1" spans="1:9">
      <c r="A1" s="258" t="s">
        <v>994</v>
      </c>
      <c r="B1" s="258"/>
      <c r="C1" s="258"/>
      <c r="D1" s="258"/>
      <c r="E1" s="258"/>
      <c r="F1" s="258"/>
      <c r="G1" s="258"/>
      <c r="H1" s="258"/>
      <c r="I1" s="236" t="s">
        <v>105</v>
      </c>
    </row>
    <row r="2" customHeight="1" spans="1:8">
      <c r="A2" s="259" t="s">
        <v>995</v>
      </c>
      <c r="B2" s="260"/>
      <c r="C2" s="260"/>
      <c r="D2" s="260"/>
      <c r="E2" s="260"/>
      <c r="F2" s="260"/>
      <c r="G2" s="260"/>
      <c r="H2" s="261"/>
    </row>
    <row r="3" customHeight="1" spans="1:8">
      <c r="A3" s="259" t="s">
        <v>996</v>
      </c>
      <c r="B3" s="260"/>
      <c r="C3" s="260"/>
      <c r="D3" s="260"/>
      <c r="E3" s="260"/>
      <c r="F3" s="260"/>
      <c r="G3" s="260"/>
      <c r="H3" s="261"/>
    </row>
    <row r="4" customHeight="1" spans="1:8">
      <c r="A4" s="262" t="s">
        <v>997</v>
      </c>
      <c r="B4" s="262"/>
      <c r="C4" s="262"/>
      <c r="D4" s="262"/>
      <c r="E4" s="262"/>
      <c r="F4" s="262"/>
      <c r="G4" s="262"/>
      <c r="H4" s="262"/>
    </row>
    <row r="5" customHeight="1" spans="1:8">
      <c r="A5" s="262" t="s">
        <v>998</v>
      </c>
      <c r="B5" s="262"/>
      <c r="C5" s="262"/>
      <c r="D5" s="262"/>
      <c r="E5" s="262"/>
      <c r="F5" s="262"/>
      <c r="G5" s="262"/>
      <c r="H5" s="262"/>
    </row>
    <row r="6" customHeight="1" spans="1:8">
      <c r="A6" s="262" t="s">
        <v>999</v>
      </c>
      <c r="B6" s="262"/>
      <c r="C6" s="262"/>
      <c r="D6" s="262"/>
      <c r="E6" s="262"/>
      <c r="F6" s="262"/>
      <c r="G6" s="262"/>
      <c r="H6" s="262"/>
    </row>
    <row r="7" customHeight="1" spans="1:8">
      <c r="A7" s="262" t="s">
        <v>1000</v>
      </c>
      <c r="B7" s="262"/>
      <c r="C7" s="262"/>
      <c r="D7" s="262"/>
      <c r="E7" s="262"/>
      <c r="F7" s="262"/>
      <c r="G7" s="262"/>
      <c r="H7" s="262"/>
    </row>
    <row r="8" customHeight="1" spans="1:8">
      <c r="A8" s="262" t="s">
        <v>1001</v>
      </c>
      <c r="B8" s="262"/>
      <c r="C8" s="262"/>
      <c r="D8" s="262"/>
      <c r="E8" s="262"/>
      <c r="F8" s="262"/>
      <c r="G8" s="262"/>
      <c r="H8" s="262"/>
    </row>
    <row r="9" customHeight="1" spans="1:8">
      <c r="A9" s="262"/>
      <c r="B9" s="262"/>
      <c r="C9" s="262"/>
      <c r="D9" s="262"/>
      <c r="E9" s="262"/>
      <c r="F9" s="262"/>
      <c r="G9" s="262"/>
      <c r="H9" s="262"/>
    </row>
    <row r="10" ht="16.95" customHeight="1" spans="1:8">
      <c r="A10" s="262" t="s">
        <v>1002</v>
      </c>
      <c r="B10" s="262"/>
      <c r="C10" s="262"/>
      <c r="D10" s="262"/>
      <c r="E10" s="262"/>
      <c r="F10" s="262"/>
      <c r="G10" s="262"/>
      <c r="H10" s="262"/>
    </row>
    <row r="11" ht="16.95" customHeight="1" spans="1:8">
      <c r="A11" s="262"/>
      <c r="B11" s="262"/>
      <c r="C11" s="262"/>
      <c r="D11" s="262"/>
      <c r="E11" s="262"/>
      <c r="F11" s="262"/>
      <c r="G11" s="262"/>
      <c r="H11" s="262"/>
    </row>
    <row r="12" ht="16.95" customHeight="1" spans="1:8">
      <c r="A12" s="262"/>
      <c r="B12" s="262"/>
      <c r="C12" s="262"/>
      <c r="D12" s="262"/>
      <c r="E12" s="262"/>
      <c r="F12" s="262"/>
      <c r="G12" s="262"/>
      <c r="H12" s="262"/>
    </row>
    <row r="13" ht="16.95" customHeight="1" spans="1:8">
      <c r="A13" s="262"/>
      <c r="B13" s="262"/>
      <c r="C13" s="262"/>
      <c r="D13" s="262"/>
      <c r="E13" s="262"/>
      <c r="F13" s="262"/>
      <c r="G13" s="262"/>
      <c r="H13" s="262"/>
    </row>
    <row r="14" ht="16.95" customHeight="1" spans="1:8">
      <c r="A14" s="262"/>
      <c r="B14" s="262"/>
      <c r="C14" s="262"/>
      <c r="D14" s="262"/>
      <c r="E14" s="262"/>
      <c r="F14" s="262"/>
      <c r="G14" s="262"/>
      <c r="H14" s="262"/>
    </row>
    <row r="15" ht="16.05" customHeight="1" spans="1:8">
      <c r="A15" s="262" t="s">
        <v>1003</v>
      </c>
      <c r="B15" s="262"/>
      <c r="C15" s="262"/>
      <c r="D15" s="262"/>
      <c r="E15" s="262"/>
      <c r="F15" s="262"/>
      <c r="G15" s="262"/>
      <c r="H15" s="262"/>
    </row>
    <row r="16" ht="16.05" customHeight="1" spans="1:8">
      <c r="A16" s="262"/>
      <c r="B16" s="262"/>
      <c r="C16" s="262"/>
      <c r="D16" s="262"/>
      <c r="E16" s="262"/>
      <c r="F16" s="262"/>
      <c r="G16" s="262"/>
      <c r="H16" s="262"/>
    </row>
    <row r="17" ht="16.05" customHeight="1" spans="1:8">
      <c r="A17" s="262"/>
      <c r="B17" s="262"/>
      <c r="C17" s="262"/>
      <c r="D17" s="262"/>
      <c r="E17" s="262"/>
      <c r="F17" s="262"/>
      <c r="G17" s="262"/>
      <c r="H17" s="262"/>
    </row>
    <row r="18" customHeight="1" spans="1:8">
      <c r="A18" s="262" t="s">
        <v>1004</v>
      </c>
      <c r="B18" s="262"/>
      <c r="C18" s="262"/>
      <c r="D18" s="262"/>
      <c r="E18" s="262"/>
      <c r="F18" s="262"/>
      <c r="G18" s="262"/>
      <c r="H18" s="262"/>
    </row>
    <row r="19" customHeight="1" spans="1:8">
      <c r="A19" s="262"/>
      <c r="B19" s="262"/>
      <c r="C19" s="262"/>
      <c r="D19" s="262"/>
      <c r="E19" s="262"/>
      <c r="F19" s="262"/>
      <c r="G19" s="262"/>
      <c r="H19" s="262"/>
    </row>
    <row r="20" ht="16.95" customHeight="1" spans="1:8">
      <c r="A20" s="262" t="s">
        <v>1005</v>
      </c>
      <c r="B20" s="262"/>
      <c r="C20" s="262"/>
      <c r="D20" s="262"/>
      <c r="E20" s="262"/>
      <c r="F20" s="262"/>
      <c r="G20" s="262"/>
      <c r="H20" s="262"/>
    </row>
    <row r="21" ht="16.95" customHeight="1" spans="1:8">
      <c r="A21" s="262"/>
      <c r="B21" s="262"/>
      <c r="C21" s="262"/>
      <c r="D21" s="262"/>
      <c r="E21" s="262"/>
      <c r="F21" s="262"/>
      <c r="G21" s="262"/>
      <c r="H21" s="262"/>
    </row>
    <row r="22" ht="16.95" customHeight="1" spans="1:8">
      <c r="A22" s="262"/>
      <c r="B22" s="262"/>
      <c r="C22" s="262"/>
      <c r="D22" s="262"/>
      <c r="E22" s="262"/>
      <c r="F22" s="262"/>
      <c r="G22" s="262"/>
      <c r="H22" s="262"/>
    </row>
    <row r="23" customHeight="1" spans="1:8">
      <c r="A23" s="263" t="s">
        <v>1006</v>
      </c>
      <c r="B23" s="264"/>
      <c r="C23" s="264"/>
      <c r="D23" s="264"/>
      <c r="E23" s="264"/>
      <c r="F23" s="264"/>
      <c r="G23" s="264"/>
      <c r="H23" s="265"/>
    </row>
    <row r="24" customHeight="1" spans="1:8">
      <c r="A24" s="266"/>
      <c r="B24" s="267"/>
      <c r="C24" s="267"/>
      <c r="D24" s="267"/>
      <c r="E24" s="267"/>
      <c r="F24" s="267"/>
      <c r="G24" s="267"/>
      <c r="H24" s="268"/>
    </row>
    <row r="25" customHeight="1" spans="1:8">
      <c r="A25" s="269"/>
      <c r="B25" s="270"/>
      <c r="C25" s="270"/>
      <c r="D25" s="270"/>
      <c r="E25" s="270"/>
      <c r="F25" s="270"/>
      <c r="G25" s="270"/>
      <c r="H25" s="271"/>
    </row>
    <row r="26" customHeight="1" spans="1:8">
      <c r="A26" s="272" t="s">
        <v>1007</v>
      </c>
      <c r="B26" s="272"/>
      <c r="C26" s="272"/>
      <c r="D26" s="272"/>
      <c r="E26" s="272"/>
      <c r="F26" s="272"/>
      <c r="G26" s="272"/>
      <c r="H26" s="272"/>
    </row>
    <row r="27" customHeight="1" spans="1:8">
      <c r="A27" s="272"/>
      <c r="B27" s="272"/>
      <c r="C27" s="272"/>
      <c r="D27" s="272"/>
      <c r="E27" s="272"/>
      <c r="F27" s="272"/>
      <c r="G27" s="272"/>
      <c r="H27" s="272"/>
    </row>
    <row r="28" customHeight="1" spans="1:8">
      <c r="A28" s="259" t="s">
        <v>1008</v>
      </c>
      <c r="B28" s="260"/>
      <c r="C28" s="260"/>
      <c r="D28" s="260"/>
      <c r="E28" s="260"/>
      <c r="F28" s="260"/>
      <c r="G28" s="260"/>
      <c r="H28" s="261"/>
    </row>
    <row r="29" customHeight="1" spans="1:8">
      <c r="A29" s="273" t="s">
        <v>1009</v>
      </c>
      <c r="B29" s="274"/>
      <c r="C29" s="274"/>
      <c r="D29" s="274"/>
      <c r="E29" s="274"/>
      <c r="F29" s="274"/>
      <c r="G29" s="274"/>
      <c r="H29" s="275"/>
    </row>
    <row r="30" customHeight="1" spans="1:8">
      <c r="A30" s="276" t="s">
        <v>1010</v>
      </c>
      <c r="B30" s="276"/>
      <c r="C30" s="276"/>
      <c r="D30" s="276"/>
      <c r="E30" s="276"/>
      <c r="F30" s="276"/>
      <c r="G30" s="276"/>
      <c r="H30" s="276"/>
    </row>
    <row r="31" customHeight="1" spans="1:8">
      <c r="A31" s="277" t="s">
        <v>1011</v>
      </c>
      <c r="B31" s="278"/>
      <c r="C31" s="278"/>
      <c r="D31" s="278"/>
      <c r="E31" s="278"/>
      <c r="F31" s="278"/>
      <c r="G31" s="278"/>
      <c r="H31" s="279"/>
    </row>
    <row r="32" ht="7.05" customHeight="1" spans="1:8">
      <c r="A32" s="280"/>
      <c r="B32" s="280"/>
      <c r="C32" s="280"/>
      <c r="D32" s="280"/>
      <c r="E32" s="280"/>
      <c r="F32" s="280"/>
      <c r="G32" s="280"/>
      <c r="H32" s="280"/>
    </row>
    <row r="33" ht="37.95" customHeight="1" spans="1:8">
      <c r="A33" s="258" t="s">
        <v>1012</v>
      </c>
      <c r="B33" s="258"/>
      <c r="C33" s="258"/>
      <c r="D33" s="258"/>
      <c r="E33" s="258"/>
      <c r="F33" s="258"/>
      <c r="G33" s="258"/>
      <c r="H33" s="258"/>
    </row>
    <row r="34" customHeight="1" spans="1:8">
      <c r="A34" s="281" t="s">
        <v>1013</v>
      </c>
      <c r="B34" s="281" t="s">
        <v>1014</v>
      </c>
      <c r="C34" s="281" t="s">
        <v>1015</v>
      </c>
      <c r="D34" s="281"/>
      <c r="E34" s="281" t="s">
        <v>1016</v>
      </c>
      <c r="F34" s="281"/>
      <c r="G34" s="281" t="s">
        <v>1017</v>
      </c>
      <c r="H34" s="281"/>
    </row>
    <row r="35" ht="58.05" customHeight="1" spans="1:8">
      <c r="A35" s="282" t="s">
        <v>1018</v>
      </c>
      <c r="B35" s="283" t="s">
        <v>1019</v>
      </c>
      <c r="C35" s="283" t="s">
        <v>1020</v>
      </c>
      <c r="D35" s="283"/>
      <c r="E35" s="283" t="str">
        <f>_xlfn.DISPIMG("ID_62B934ED592B45AE9E8B37DA3D1D1C43",1)</f>
        <v>=DISPIMG("ID_62B934ED592B45AE9E8B37DA3D1D1C43",1)</v>
      </c>
      <c r="F35" s="283"/>
      <c r="G35" s="283" t="s">
        <v>1021</v>
      </c>
      <c r="H35" s="283"/>
    </row>
    <row r="36" ht="58.05" customHeight="1" spans="1:8">
      <c r="A36" s="282" t="s">
        <v>1022</v>
      </c>
      <c r="B36" s="283" t="s">
        <v>1023</v>
      </c>
      <c r="C36" s="283" t="s">
        <v>1024</v>
      </c>
      <c r="D36" s="283"/>
      <c r="E36" s="283" t="str">
        <f>_xlfn.DISPIMG("ID_835DE952B7A548BF9D1252BC7E0942D9",1)</f>
        <v>=DISPIMG("ID_835DE952B7A548BF9D1252BC7E0942D9",1)</v>
      </c>
      <c r="F36" s="283"/>
      <c r="G36" s="283" t="s">
        <v>1025</v>
      </c>
      <c r="H36" s="283"/>
    </row>
    <row r="37" ht="66" customHeight="1" spans="1:8">
      <c r="A37" s="282" t="s">
        <v>1026</v>
      </c>
      <c r="B37" s="283" t="s">
        <v>1027</v>
      </c>
      <c r="C37" s="283" t="s">
        <v>1028</v>
      </c>
      <c r="D37" s="283"/>
      <c r="E37" s="283" t="str">
        <f>_xlfn.DISPIMG("ID_1F92B72A587F43E28F1089284DFCF1D7",1)</f>
        <v>=DISPIMG("ID_1F92B72A587F43E28F1089284DFCF1D7",1)</v>
      </c>
      <c r="F37" s="283"/>
      <c r="G37" s="283" t="s">
        <v>1029</v>
      </c>
      <c r="H37" s="283"/>
    </row>
    <row r="38" ht="58.05" customHeight="1" spans="1:8">
      <c r="A38" s="282" t="s">
        <v>1030</v>
      </c>
      <c r="B38" s="283" t="s">
        <v>1031</v>
      </c>
      <c r="C38" s="283" t="s">
        <v>1032</v>
      </c>
      <c r="D38" s="283"/>
      <c r="E38" s="283" t="str">
        <f>_xlfn.DISPIMG("ID_C4C3A23F1B3244588A6D0663D3A0BAA2",1)</f>
        <v>=DISPIMG("ID_C4C3A23F1B3244588A6D0663D3A0BAA2",1)</v>
      </c>
      <c r="F38" s="283"/>
      <c r="G38" s="283" t="s">
        <v>1033</v>
      </c>
      <c r="H38" s="283"/>
    </row>
    <row r="39" ht="58.05" customHeight="1" spans="1:8">
      <c r="A39" s="282" t="s">
        <v>1034</v>
      </c>
      <c r="B39" s="283" t="s">
        <v>1035</v>
      </c>
      <c r="C39" s="283" t="s">
        <v>1036</v>
      </c>
      <c r="D39" s="283"/>
      <c r="E39" s="283" t="str">
        <f>_xlfn.DISPIMG("ID_2AD9007CB4DD49E0B5E082EF64A26CB5",1)</f>
        <v>=DISPIMG("ID_2AD9007CB4DD49E0B5E082EF64A26CB5",1)</v>
      </c>
      <c r="F39" s="283"/>
      <c r="G39" s="283" t="s">
        <v>1037</v>
      </c>
      <c r="H39" s="283"/>
    </row>
    <row r="40" ht="58.05" customHeight="1" spans="1:8">
      <c r="A40" s="282" t="s">
        <v>1034</v>
      </c>
      <c r="B40" s="283" t="s">
        <v>1035</v>
      </c>
      <c r="C40" s="283" t="s">
        <v>1036</v>
      </c>
      <c r="D40" s="283"/>
      <c r="E40" s="283" t="str">
        <f>_xlfn.DISPIMG("ID_E5738405F6234A679BCC7F77FB4E2FAE",1)</f>
        <v>=DISPIMG("ID_E5738405F6234A679BCC7F77FB4E2FAE",1)</v>
      </c>
      <c r="F40" s="283"/>
      <c r="G40" s="283"/>
      <c r="H40" s="283"/>
    </row>
    <row r="41" ht="58.05" customHeight="1" spans="1:8">
      <c r="A41" s="282" t="s">
        <v>1038</v>
      </c>
      <c r="B41" s="283" t="s">
        <v>1039</v>
      </c>
      <c r="C41" s="283" t="s">
        <v>1040</v>
      </c>
      <c r="D41" s="283"/>
      <c r="E41" s="283" t="str">
        <f>_xlfn.DISPIMG("ID_38105F434A1244AD9D77F1F60EB8AB96",1)</f>
        <v>=DISPIMG("ID_38105F434A1244AD9D77F1F60EB8AB96",1)</v>
      </c>
      <c r="F41" s="283"/>
      <c r="G41" s="283" t="s">
        <v>1041</v>
      </c>
      <c r="H41" s="283"/>
    </row>
    <row r="42" ht="58.05" customHeight="1" spans="1:8">
      <c r="A42" s="282" t="s">
        <v>1042</v>
      </c>
      <c r="B42" s="283" t="s">
        <v>1043</v>
      </c>
      <c r="C42" s="283" t="s">
        <v>1044</v>
      </c>
      <c r="D42" s="283"/>
      <c r="E42" s="283" t="str">
        <f>_xlfn.DISPIMG("ID_A9F38DFF577E487D9A4B94F0E359936F",1)</f>
        <v>=DISPIMG("ID_A9F38DFF577E487D9A4B94F0E359936F",1)</v>
      </c>
      <c r="F42" s="283"/>
      <c r="G42" s="283" t="s">
        <v>1045</v>
      </c>
      <c r="H42" s="283"/>
    </row>
    <row r="43" customHeight="1" spans="1:8">
      <c r="A43" s="284" t="s">
        <v>1046</v>
      </c>
      <c r="B43" s="285"/>
      <c r="C43" s="285"/>
      <c r="D43" s="285"/>
      <c r="E43" s="285"/>
      <c r="F43" s="285"/>
      <c r="G43" s="285"/>
      <c r="H43" s="286"/>
    </row>
    <row r="44" customHeight="1" spans="1:8">
      <c r="A44" s="287" t="s">
        <v>1047</v>
      </c>
      <c r="B44" s="288" t="s">
        <v>1048</v>
      </c>
      <c r="C44" s="289" t="s">
        <v>1049</v>
      </c>
      <c r="D44" s="289"/>
      <c r="E44" s="289"/>
      <c r="F44" s="289"/>
      <c r="G44" s="289"/>
      <c r="H44" s="290"/>
    </row>
    <row r="45" customHeight="1" spans="1:8">
      <c r="A45" s="291" t="s">
        <v>1050</v>
      </c>
      <c r="B45" s="292" t="s">
        <v>1051</v>
      </c>
      <c r="C45" s="293" t="s">
        <v>1052</v>
      </c>
      <c r="D45" s="293"/>
      <c r="E45" s="293"/>
      <c r="F45" s="293"/>
      <c r="G45" s="293"/>
      <c r="H45" s="294"/>
    </row>
    <row r="46" customHeight="1" spans="1:8">
      <c r="A46" s="287" t="s">
        <v>1053</v>
      </c>
      <c r="B46" s="288" t="s">
        <v>1054</v>
      </c>
      <c r="C46" s="289" t="s">
        <v>1055</v>
      </c>
      <c r="D46" s="289"/>
      <c r="E46" s="289"/>
      <c r="F46" s="289"/>
      <c r="G46" s="289"/>
      <c r="H46" s="290"/>
    </row>
    <row r="47" customHeight="1" spans="1:8">
      <c r="A47" s="291" t="s">
        <v>1056</v>
      </c>
      <c r="B47" s="292" t="s">
        <v>1032</v>
      </c>
      <c r="C47" s="293" t="s">
        <v>1057</v>
      </c>
      <c r="D47" s="293"/>
      <c r="E47" s="293"/>
      <c r="F47" s="293"/>
      <c r="G47" s="293"/>
      <c r="H47" s="294"/>
    </row>
    <row r="48" customHeight="1" spans="1:8">
      <c r="A48" s="287" t="s">
        <v>1058</v>
      </c>
      <c r="B48" s="288" t="s">
        <v>1059</v>
      </c>
      <c r="C48" s="289" t="s">
        <v>1060</v>
      </c>
      <c r="D48" s="289"/>
      <c r="E48" s="289"/>
      <c r="F48" s="289"/>
      <c r="G48" s="289"/>
      <c r="H48" s="290"/>
    </row>
    <row r="49" customHeight="1" spans="1:8">
      <c r="A49" s="291" t="s">
        <v>1061</v>
      </c>
      <c r="B49" s="292" t="s">
        <v>1040</v>
      </c>
      <c r="C49" s="293" t="s">
        <v>1062</v>
      </c>
      <c r="D49" s="293"/>
      <c r="E49" s="293"/>
      <c r="F49" s="293"/>
      <c r="G49" s="293"/>
      <c r="H49" s="294"/>
    </row>
    <row r="50" customHeight="1" spans="1:8">
      <c r="A50" s="295" t="s">
        <v>1063</v>
      </c>
      <c r="B50" s="296" t="s">
        <v>1064</v>
      </c>
      <c r="C50" s="297" t="s">
        <v>1065</v>
      </c>
      <c r="D50" s="297"/>
      <c r="E50" s="297"/>
      <c r="F50" s="297"/>
      <c r="G50" s="297"/>
      <c r="H50" s="298"/>
    </row>
  </sheetData>
  <mergeCells count="54">
    <mergeCell ref="A1:H1"/>
    <mergeCell ref="A2:H2"/>
    <mergeCell ref="A3:H3"/>
    <mergeCell ref="A4:H4"/>
    <mergeCell ref="A5:H5"/>
    <mergeCell ref="A6:H6"/>
    <mergeCell ref="A7:H7"/>
    <mergeCell ref="A28:H28"/>
    <mergeCell ref="A29:H29"/>
    <mergeCell ref="A30:H30"/>
    <mergeCell ref="A31:H31"/>
    <mergeCell ref="A32:H32"/>
    <mergeCell ref="A33:H33"/>
    <mergeCell ref="C34:D34"/>
    <mergeCell ref="E34:F34"/>
    <mergeCell ref="G34:H34"/>
    <mergeCell ref="C35:D35"/>
    <mergeCell ref="E35:F35"/>
    <mergeCell ref="G35:H35"/>
    <mergeCell ref="C36:D36"/>
    <mergeCell ref="E36:F36"/>
    <mergeCell ref="G36:H36"/>
    <mergeCell ref="C37:D37"/>
    <mergeCell ref="E37:F37"/>
    <mergeCell ref="G37:H37"/>
    <mergeCell ref="C38:D38"/>
    <mergeCell ref="E38:F38"/>
    <mergeCell ref="G38:H38"/>
    <mergeCell ref="C39:D39"/>
    <mergeCell ref="E39:F39"/>
    <mergeCell ref="C40:D40"/>
    <mergeCell ref="E40:F40"/>
    <mergeCell ref="C41:D41"/>
    <mergeCell ref="E41:F41"/>
    <mergeCell ref="G41:H41"/>
    <mergeCell ref="C42:D42"/>
    <mergeCell ref="E42:F42"/>
    <mergeCell ref="G42:H42"/>
    <mergeCell ref="A43:H43"/>
    <mergeCell ref="C44:H44"/>
    <mergeCell ref="C45:H45"/>
    <mergeCell ref="C46:H46"/>
    <mergeCell ref="C47:H47"/>
    <mergeCell ref="C48:H48"/>
    <mergeCell ref="C49:H49"/>
    <mergeCell ref="C50:H50"/>
    <mergeCell ref="A8:H9"/>
    <mergeCell ref="A10:H14"/>
    <mergeCell ref="A18:H19"/>
    <mergeCell ref="A15:H17"/>
    <mergeCell ref="A20:H22"/>
    <mergeCell ref="A23:H25"/>
    <mergeCell ref="A26:H27"/>
    <mergeCell ref="G39:H40"/>
  </mergeCells>
  <dataValidations count="1">
    <dataValidation allowBlank="1" showInputMessage="1" showErrorMessage="1" sqref="H16 H17 H18:H19 H20:H22"/>
  </dataValidations>
  <hyperlinks>
    <hyperlink ref="I1" location="目录!A1" display="返回总目录"/>
  </hyperlinks>
  <pageMargins left="0.75" right="0.75" top="1" bottom="1" header="0.5" footer="0.5"/>
  <pageSetup paperSize="9"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77"/>
  <sheetViews>
    <sheetView workbookViewId="0">
      <selection activeCell="H7" sqref="H7:M7"/>
    </sheetView>
  </sheetViews>
  <sheetFormatPr defaultColWidth="9" defaultRowHeight="14.25"/>
  <cols>
    <col min="1" max="1" width="13" style="1" customWidth="1"/>
    <col min="2" max="2" width="27.3333333333333" style="1" customWidth="1"/>
    <col min="3" max="3" width="28.775" style="1" customWidth="1"/>
    <col min="4" max="4" width="22.6666666666667" style="1" customWidth="1"/>
    <col min="5" max="5" width="18.2166666666667" style="1" customWidth="1"/>
    <col min="6" max="6" width="14.775" style="1" customWidth="1"/>
    <col min="7" max="7" width="7.66666666666667" style="234" customWidth="1"/>
    <col min="8" max="13" width="15.2166666666667" style="1" customWidth="1"/>
    <col min="14" max="16384" width="9" style="1"/>
  </cols>
  <sheetData>
    <row r="1" ht="46.5" spans="1:13">
      <c r="A1" s="235" t="s">
        <v>1066</v>
      </c>
      <c r="B1" s="235"/>
      <c r="C1" s="235"/>
      <c r="D1" s="235"/>
      <c r="E1" s="235"/>
      <c r="F1" s="235"/>
      <c r="G1" s="236" t="s">
        <v>105</v>
      </c>
      <c r="H1" s="237" t="s">
        <v>1067</v>
      </c>
      <c r="I1" s="237"/>
      <c r="J1" s="237"/>
      <c r="K1" s="237"/>
      <c r="L1" s="237"/>
      <c r="M1" s="237"/>
    </row>
    <row r="2" ht="13.5" spans="1:13">
      <c r="A2" s="238" t="s">
        <v>1068</v>
      </c>
      <c r="B2" s="239" t="s">
        <v>1069</v>
      </c>
      <c r="C2" s="238" t="s">
        <v>1070</v>
      </c>
      <c r="D2" s="238" t="s">
        <v>1071</v>
      </c>
      <c r="E2" s="238" t="s">
        <v>1072</v>
      </c>
      <c r="F2" s="238" t="s">
        <v>1073</v>
      </c>
      <c r="H2" s="240" t="s">
        <v>1074</v>
      </c>
      <c r="I2" s="254"/>
      <c r="J2" s="254"/>
      <c r="K2" s="254"/>
      <c r="L2" s="254"/>
      <c r="M2" s="255"/>
    </row>
    <row r="3" ht="18" customHeight="1" spans="1:13">
      <c r="A3" s="238" t="s">
        <v>1075</v>
      </c>
      <c r="B3" s="239" t="s">
        <v>1076</v>
      </c>
      <c r="C3" s="238" t="s">
        <v>1077</v>
      </c>
      <c r="D3" s="241">
        <v>1.6475</v>
      </c>
      <c r="E3" s="238" t="s">
        <v>1078</v>
      </c>
      <c r="F3" s="238" t="s">
        <v>1079</v>
      </c>
      <c r="H3" s="240"/>
      <c r="I3" s="254"/>
      <c r="J3" s="254"/>
      <c r="K3" s="254"/>
      <c r="L3" s="254"/>
      <c r="M3" s="255"/>
    </row>
    <row r="4" ht="13.5" spans="1:13">
      <c r="A4" s="238" t="s">
        <v>1080</v>
      </c>
      <c r="B4" s="239" t="s">
        <v>1081</v>
      </c>
      <c r="C4" s="238" t="s">
        <v>1082</v>
      </c>
      <c r="D4" s="241">
        <v>0.6671</v>
      </c>
      <c r="E4" s="238" t="s">
        <v>1083</v>
      </c>
      <c r="F4" s="238" t="s">
        <v>1079</v>
      </c>
      <c r="H4" s="242" t="s">
        <v>1084</v>
      </c>
      <c r="I4" s="242"/>
      <c r="J4" s="242"/>
      <c r="K4" s="242"/>
      <c r="L4" s="242"/>
      <c r="M4" s="242"/>
    </row>
    <row r="5" ht="13.5" spans="1:13">
      <c r="A5" s="238" t="s">
        <v>1085</v>
      </c>
      <c r="B5" s="239" t="s">
        <v>1086</v>
      </c>
      <c r="C5" s="238" t="s">
        <v>1087</v>
      </c>
      <c r="D5" s="241">
        <v>2.6683</v>
      </c>
      <c r="E5" s="238" t="s">
        <v>1088</v>
      </c>
      <c r="F5" s="238" t="s">
        <v>1079</v>
      </c>
      <c r="H5" s="243" t="s">
        <v>1089</v>
      </c>
      <c r="I5" s="256"/>
      <c r="J5" s="256"/>
      <c r="K5" s="256"/>
      <c r="L5" s="256"/>
      <c r="M5" s="257"/>
    </row>
    <row r="6" ht="13.5" spans="1:13">
      <c r="A6" s="238" t="s">
        <v>1090</v>
      </c>
      <c r="B6" s="238"/>
      <c r="C6" s="238"/>
      <c r="D6" s="238"/>
      <c r="E6" s="238"/>
      <c r="F6" s="238"/>
      <c r="H6" s="240"/>
      <c r="I6" s="254"/>
      <c r="J6" s="254"/>
      <c r="K6" s="254"/>
      <c r="L6" s="254"/>
      <c r="M6" s="255"/>
    </row>
    <row r="7" ht="40.5" spans="1:13">
      <c r="A7" s="238" t="s">
        <v>1091</v>
      </c>
      <c r="B7" s="239" t="s">
        <v>1092</v>
      </c>
      <c r="C7" s="239" t="s">
        <v>1093</v>
      </c>
      <c r="D7" s="241">
        <v>3.5192</v>
      </c>
      <c r="E7" s="238" t="s">
        <v>1094</v>
      </c>
      <c r="F7" s="238" t="s">
        <v>1095</v>
      </c>
      <c r="H7" s="244" t="s">
        <v>1096</v>
      </c>
      <c r="I7" s="244"/>
      <c r="J7" s="244"/>
      <c r="K7" s="244"/>
      <c r="L7" s="244"/>
      <c r="M7" s="244"/>
    </row>
    <row r="8" ht="40.5" spans="1:13">
      <c r="A8" s="238" t="s">
        <v>1097</v>
      </c>
      <c r="B8" s="239" t="s">
        <v>1098</v>
      </c>
      <c r="C8" s="239" t="s">
        <v>1099</v>
      </c>
      <c r="D8" s="239" t="s">
        <v>1100</v>
      </c>
      <c r="E8" s="238" t="s">
        <v>1101</v>
      </c>
      <c r="F8" s="238" t="s">
        <v>1095</v>
      </c>
      <c r="H8" s="245" t="s">
        <v>1102</v>
      </c>
      <c r="I8" s="245" t="s">
        <v>1103</v>
      </c>
      <c r="J8" s="245" t="s">
        <v>1104</v>
      </c>
      <c r="K8" s="245" t="s">
        <v>1105</v>
      </c>
      <c r="L8" s="245" t="s">
        <v>1106</v>
      </c>
      <c r="M8" s="245" t="s">
        <v>1107</v>
      </c>
    </row>
    <row r="9" ht="13.5" spans="1:13">
      <c r="A9" s="246" t="s">
        <v>1108</v>
      </c>
      <c r="B9" s="246"/>
      <c r="C9" s="246"/>
      <c r="D9" s="246"/>
      <c r="E9" s="246"/>
      <c r="F9" s="246"/>
      <c r="H9" s="238" t="s">
        <v>1109</v>
      </c>
      <c r="I9" s="238" t="s">
        <v>1109</v>
      </c>
      <c r="J9" s="238" t="s">
        <v>1110</v>
      </c>
      <c r="K9" s="238" t="s">
        <v>1111</v>
      </c>
      <c r="L9" s="238" t="s">
        <v>1112</v>
      </c>
      <c r="M9" s="238" t="s">
        <v>1113</v>
      </c>
    </row>
    <row r="10" ht="13.5" spans="1:13">
      <c r="A10" s="238" t="s">
        <v>1114</v>
      </c>
      <c r="B10" s="239" t="s">
        <v>1115</v>
      </c>
      <c r="C10" s="238" t="s">
        <v>1116</v>
      </c>
      <c r="D10" s="241">
        <v>0.4332</v>
      </c>
      <c r="E10" s="238" t="s">
        <v>1117</v>
      </c>
      <c r="F10" s="238" t="s">
        <v>1118</v>
      </c>
      <c r="H10" s="247" t="s">
        <v>1119</v>
      </c>
      <c r="I10" s="247" t="s">
        <v>1120</v>
      </c>
      <c r="J10" s="247"/>
      <c r="K10" s="247"/>
      <c r="L10" s="247"/>
      <c r="M10" s="247"/>
    </row>
    <row r="11" ht="27" spans="1:13">
      <c r="A11" s="238" t="s">
        <v>1121</v>
      </c>
      <c r="B11" s="239" t="s">
        <v>1122</v>
      </c>
      <c r="C11" s="238" t="s">
        <v>1123</v>
      </c>
      <c r="D11" s="241">
        <v>0.755</v>
      </c>
      <c r="E11" s="238" t="s">
        <v>1117</v>
      </c>
      <c r="F11" s="238" t="s">
        <v>1118</v>
      </c>
      <c r="H11" s="244" t="s">
        <v>1124</v>
      </c>
      <c r="I11" s="244"/>
      <c r="J11" s="244"/>
      <c r="K11" s="244"/>
      <c r="L11" s="244"/>
      <c r="M11" s="244"/>
    </row>
    <row r="12" ht="13.5" spans="1:13">
      <c r="A12" s="238" t="s">
        <v>1125</v>
      </c>
      <c r="B12" s="239" t="s">
        <v>1126</v>
      </c>
      <c r="C12" s="238" t="s">
        <v>1127</v>
      </c>
      <c r="D12" s="241">
        <v>1.4149</v>
      </c>
      <c r="E12" s="238" t="s">
        <v>1128</v>
      </c>
      <c r="F12" s="238" t="s">
        <v>1118</v>
      </c>
      <c r="H12" s="245" t="s">
        <v>1129</v>
      </c>
      <c r="I12" s="245" t="s">
        <v>1130</v>
      </c>
      <c r="J12" s="245" t="s">
        <v>1131</v>
      </c>
      <c r="K12" s="245" t="s">
        <v>1132</v>
      </c>
      <c r="L12" s="245" t="s">
        <v>1133</v>
      </c>
      <c r="M12" s="245" t="s">
        <v>1134</v>
      </c>
    </row>
    <row r="13" ht="13.5" spans="1:13">
      <c r="A13" s="238"/>
      <c r="B13" s="248" t="s">
        <v>1135</v>
      </c>
      <c r="C13" s="248" t="s">
        <v>1136</v>
      </c>
      <c r="D13" s="249">
        <v>0.2552</v>
      </c>
      <c r="E13" s="248" t="s">
        <v>1137</v>
      </c>
      <c r="F13" s="248" t="s">
        <v>1138</v>
      </c>
      <c r="H13" s="238" t="s">
        <v>1139</v>
      </c>
      <c r="I13" s="238" t="s">
        <v>1133</v>
      </c>
      <c r="J13" s="238" t="s">
        <v>1140</v>
      </c>
      <c r="K13" s="238" t="s">
        <v>1141</v>
      </c>
      <c r="L13" s="238" t="s">
        <v>1142</v>
      </c>
      <c r="M13" s="238" t="s">
        <v>1143</v>
      </c>
    </row>
    <row r="14" ht="13.5" spans="1:13">
      <c r="A14" s="238"/>
      <c r="B14" s="248" t="s">
        <v>1144</v>
      </c>
      <c r="C14" s="250" t="s">
        <v>1145</v>
      </c>
      <c r="D14" s="249">
        <v>1.0826</v>
      </c>
      <c r="E14" s="250" t="s">
        <v>1146</v>
      </c>
      <c r="F14" s="248" t="s">
        <v>1138</v>
      </c>
      <c r="H14" s="238" t="s">
        <v>1147</v>
      </c>
      <c r="I14" s="238" t="s">
        <v>1148</v>
      </c>
      <c r="J14" s="238" t="s">
        <v>1149</v>
      </c>
      <c r="K14" s="238" t="s">
        <v>1150</v>
      </c>
      <c r="L14" s="238" t="s">
        <v>1151</v>
      </c>
      <c r="M14" s="238" t="s">
        <v>1152</v>
      </c>
    </row>
    <row r="15" ht="27" spans="1:13">
      <c r="A15" s="238"/>
      <c r="B15" s="248" t="s">
        <v>1153</v>
      </c>
      <c r="C15" s="248" t="s">
        <v>1154</v>
      </c>
      <c r="D15" s="249">
        <v>0.6095</v>
      </c>
      <c r="E15" s="248" t="s">
        <v>1155</v>
      </c>
      <c r="F15" s="248" t="s">
        <v>1156</v>
      </c>
      <c r="H15" s="247" t="s">
        <v>1157</v>
      </c>
      <c r="I15" s="247" t="s">
        <v>1158</v>
      </c>
      <c r="J15" s="247" t="s">
        <v>1159</v>
      </c>
      <c r="K15" s="247" t="s">
        <v>1160</v>
      </c>
      <c r="L15" s="247"/>
      <c r="M15" s="247"/>
    </row>
    <row r="16" ht="13.5" spans="1:13">
      <c r="A16" s="238"/>
      <c r="B16" s="248" t="s">
        <v>1161</v>
      </c>
      <c r="C16" s="250" t="s">
        <v>1162</v>
      </c>
      <c r="D16" s="249">
        <v>1.3949</v>
      </c>
      <c r="E16" s="248" t="s">
        <v>1163</v>
      </c>
      <c r="F16" s="248" t="s">
        <v>1156</v>
      </c>
      <c r="H16" s="244" t="s">
        <v>1164</v>
      </c>
      <c r="I16" s="244"/>
      <c r="J16" s="244"/>
      <c r="K16" s="244"/>
      <c r="L16" s="244"/>
      <c r="M16" s="244"/>
    </row>
    <row r="17" ht="13.5" spans="1:13">
      <c r="A17" s="238"/>
      <c r="B17" s="248" t="s">
        <v>1165</v>
      </c>
      <c r="C17" s="250" t="s">
        <v>1166</v>
      </c>
      <c r="D17" s="249">
        <v>0.4527</v>
      </c>
      <c r="E17" s="248" t="s">
        <v>1167</v>
      </c>
      <c r="F17" s="248" t="s">
        <v>1156</v>
      </c>
      <c r="H17" s="245" t="s">
        <v>1168</v>
      </c>
      <c r="I17" s="245" t="s">
        <v>1169</v>
      </c>
      <c r="J17" s="245" t="s">
        <v>1170</v>
      </c>
      <c r="K17" s="245" t="s">
        <v>1171</v>
      </c>
      <c r="L17" s="245" t="s">
        <v>1172</v>
      </c>
      <c r="M17" s="245" t="s">
        <v>1173</v>
      </c>
    </row>
    <row r="18" ht="27" spans="1:13">
      <c r="A18" s="238"/>
      <c r="B18" s="248" t="s">
        <v>1174</v>
      </c>
      <c r="C18" s="248" t="s">
        <v>1175</v>
      </c>
      <c r="D18" s="249">
        <v>0.7071</v>
      </c>
      <c r="E18" s="248" t="s">
        <v>1176</v>
      </c>
      <c r="F18" s="248" t="s">
        <v>1156</v>
      </c>
      <c r="H18" s="238" t="s">
        <v>1177</v>
      </c>
      <c r="I18" s="238" t="s">
        <v>1178</v>
      </c>
      <c r="J18" s="238" t="s">
        <v>1179</v>
      </c>
      <c r="K18" s="238" t="s">
        <v>1180</v>
      </c>
      <c r="L18" s="238" t="s">
        <v>1181</v>
      </c>
      <c r="M18" s="238" t="s">
        <v>1182</v>
      </c>
    </row>
    <row r="19" ht="27" spans="1:13">
      <c r="A19" s="238"/>
      <c r="B19" s="248" t="s">
        <v>1183</v>
      </c>
      <c r="C19" s="248" t="s">
        <v>1184</v>
      </c>
      <c r="D19" s="249">
        <v>0.1561</v>
      </c>
      <c r="E19" s="248" t="s">
        <v>1185</v>
      </c>
      <c r="F19" s="248" t="s">
        <v>1156</v>
      </c>
      <c r="H19" s="238" t="s">
        <v>1186</v>
      </c>
      <c r="I19" s="238" t="s">
        <v>1187</v>
      </c>
      <c r="J19" s="238" t="s">
        <v>1188</v>
      </c>
      <c r="K19" s="238" t="s">
        <v>1189</v>
      </c>
      <c r="L19" s="238" t="s">
        <v>1190</v>
      </c>
      <c r="M19" s="238" t="s">
        <v>1191</v>
      </c>
    </row>
    <row r="20" ht="13.5" spans="1:13">
      <c r="A20" s="238"/>
      <c r="B20" s="251" t="s">
        <v>1192</v>
      </c>
      <c r="C20" s="248" t="s">
        <v>1193</v>
      </c>
      <c r="D20" s="249">
        <v>0.7845</v>
      </c>
      <c r="E20" s="248" t="s">
        <v>1194</v>
      </c>
      <c r="F20" s="248" t="s">
        <v>1156</v>
      </c>
      <c r="H20" s="238" t="s">
        <v>1195</v>
      </c>
      <c r="I20" s="238" t="s">
        <v>1196</v>
      </c>
      <c r="J20" s="238" t="s">
        <v>1197</v>
      </c>
      <c r="K20" s="238" t="s">
        <v>1198</v>
      </c>
      <c r="L20" s="238" t="s">
        <v>1199</v>
      </c>
      <c r="M20" s="238" t="s">
        <v>1200</v>
      </c>
    </row>
    <row r="21" ht="27" spans="1:13">
      <c r="A21" s="238"/>
      <c r="B21" s="248" t="s">
        <v>1201</v>
      </c>
      <c r="C21" s="248" t="s">
        <v>1202</v>
      </c>
      <c r="D21" s="249">
        <v>1.829</v>
      </c>
      <c r="E21" s="248" t="s">
        <v>1203</v>
      </c>
      <c r="F21" s="248" t="s">
        <v>1204</v>
      </c>
      <c r="H21" s="238" t="s">
        <v>1205</v>
      </c>
      <c r="I21" s="238" t="s">
        <v>1206</v>
      </c>
      <c r="J21" s="238" t="s">
        <v>1207</v>
      </c>
      <c r="K21" s="238" t="s">
        <v>1208</v>
      </c>
      <c r="L21" s="238" t="s">
        <v>1209</v>
      </c>
      <c r="M21" s="238" t="s">
        <v>1210</v>
      </c>
    </row>
    <row r="22" ht="13.5" spans="1:13">
      <c r="A22" s="238"/>
      <c r="B22" s="248" t="s">
        <v>1211</v>
      </c>
      <c r="C22" s="248" t="s">
        <v>1212</v>
      </c>
      <c r="D22" s="249">
        <v>1.4402</v>
      </c>
      <c r="E22" s="248" t="s">
        <v>1213</v>
      </c>
      <c r="F22" s="248" t="s">
        <v>1214</v>
      </c>
      <c r="H22" s="238" t="s">
        <v>1215</v>
      </c>
      <c r="I22" s="238" t="s">
        <v>1216</v>
      </c>
      <c r="J22" s="238" t="s">
        <v>1217</v>
      </c>
      <c r="K22" s="238" t="s">
        <v>1218</v>
      </c>
      <c r="L22" s="238" t="s">
        <v>1219</v>
      </c>
      <c r="M22" s="238" t="s">
        <v>1220</v>
      </c>
    </row>
    <row r="23" ht="40.5" spans="1:13">
      <c r="A23" s="238"/>
      <c r="B23" s="248" t="s">
        <v>1221</v>
      </c>
      <c r="C23" s="248" t="s">
        <v>1222</v>
      </c>
      <c r="D23" s="249">
        <v>1.5768</v>
      </c>
      <c r="E23" s="248" t="s">
        <v>1223</v>
      </c>
      <c r="F23" s="248" t="s">
        <v>1224</v>
      </c>
      <c r="H23" s="247" t="s">
        <v>1225</v>
      </c>
      <c r="I23" s="247"/>
      <c r="J23" s="247"/>
      <c r="K23" s="247"/>
      <c r="L23" s="247"/>
      <c r="M23" s="247"/>
    </row>
    <row r="24" ht="13.5" spans="1:13">
      <c r="A24" s="238"/>
      <c r="B24" s="248" t="s">
        <v>1226</v>
      </c>
      <c r="C24" s="250" t="s">
        <v>1227</v>
      </c>
      <c r="D24" s="249">
        <v>1.083</v>
      </c>
      <c r="E24" s="248" t="s">
        <v>1228</v>
      </c>
      <c r="F24" s="248" t="s">
        <v>1224</v>
      </c>
      <c r="H24" s="244" t="s">
        <v>1229</v>
      </c>
      <c r="I24" s="244"/>
      <c r="J24" s="244"/>
      <c r="K24" s="244"/>
      <c r="L24" s="244"/>
      <c r="M24" s="244"/>
    </row>
    <row r="25" ht="27" spans="1:13">
      <c r="A25" s="238"/>
      <c r="B25" s="248" t="s">
        <v>1230</v>
      </c>
      <c r="C25" s="250" t="s">
        <v>1231</v>
      </c>
      <c r="D25" s="249">
        <v>1.3253</v>
      </c>
      <c r="E25" s="248" t="s">
        <v>1232</v>
      </c>
      <c r="F25" s="248" t="s">
        <v>1233</v>
      </c>
      <c r="H25" s="245" t="s">
        <v>1234</v>
      </c>
      <c r="I25" s="245" t="s">
        <v>1235</v>
      </c>
      <c r="J25" s="245" t="s">
        <v>1236</v>
      </c>
      <c r="K25" s="245" t="s">
        <v>1237</v>
      </c>
      <c r="L25" s="245" t="s">
        <v>1238</v>
      </c>
      <c r="M25" s="245" t="s">
        <v>1239</v>
      </c>
    </row>
    <row r="26" ht="13.5" spans="1:13">
      <c r="A26" s="238"/>
      <c r="B26" s="248" t="s">
        <v>1240</v>
      </c>
      <c r="C26" s="250" t="s">
        <v>1241</v>
      </c>
      <c r="D26" s="249">
        <v>2.1489</v>
      </c>
      <c r="E26" s="248" t="s">
        <v>1242</v>
      </c>
      <c r="F26" s="248" t="s">
        <v>1233</v>
      </c>
      <c r="H26" s="238" t="s">
        <v>1243</v>
      </c>
      <c r="I26" s="238" t="s">
        <v>1244</v>
      </c>
      <c r="J26" s="238" t="s">
        <v>1245</v>
      </c>
      <c r="K26" s="238" t="s">
        <v>1246</v>
      </c>
      <c r="L26" s="238" t="s">
        <v>1247</v>
      </c>
      <c r="M26" s="238" t="s">
        <v>1248</v>
      </c>
    </row>
    <row r="27" ht="27" spans="1:13">
      <c r="A27" s="238"/>
      <c r="B27" s="248" t="s">
        <v>1249</v>
      </c>
      <c r="C27" s="248" t="s">
        <v>1250</v>
      </c>
      <c r="D27" s="249">
        <v>0.224</v>
      </c>
      <c r="E27" s="248" t="s">
        <v>1251</v>
      </c>
      <c r="F27" s="248" t="s">
        <v>1252</v>
      </c>
      <c r="H27" s="238" t="s">
        <v>1253</v>
      </c>
      <c r="I27" s="238" t="s">
        <v>1254</v>
      </c>
      <c r="J27" s="238" t="s">
        <v>1255</v>
      </c>
      <c r="K27" s="238" t="s">
        <v>1256</v>
      </c>
      <c r="L27" s="238" t="s">
        <v>1257</v>
      </c>
      <c r="M27" s="238" t="s">
        <v>1258</v>
      </c>
    </row>
    <row r="28" ht="13.5" spans="1:13">
      <c r="A28" s="238"/>
      <c r="B28" s="248" t="s">
        <v>1259</v>
      </c>
      <c r="C28" s="248" t="s">
        <v>1260</v>
      </c>
      <c r="D28" s="249">
        <v>2.5821</v>
      </c>
      <c r="E28" s="248" t="s">
        <v>1261</v>
      </c>
      <c r="F28" s="248" t="s">
        <v>1252</v>
      </c>
      <c r="H28" s="247" t="s">
        <v>1262</v>
      </c>
      <c r="I28" s="247" t="s">
        <v>1263</v>
      </c>
      <c r="J28" s="247"/>
      <c r="K28" s="247"/>
      <c r="L28" s="247"/>
      <c r="M28" s="247"/>
    </row>
    <row r="29" ht="13.5" spans="1:13">
      <c r="A29" s="238"/>
      <c r="B29" s="248" t="s">
        <v>1264</v>
      </c>
      <c r="C29" s="248" t="s">
        <v>1265</v>
      </c>
      <c r="D29" s="249">
        <v>1.2863</v>
      </c>
      <c r="E29" s="248" t="s">
        <v>1266</v>
      </c>
      <c r="F29" s="248" t="s">
        <v>1267</v>
      </c>
      <c r="H29" s="244" t="s">
        <v>1268</v>
      </c>
      <c r="I29" s="244"/>
      <c r="J29" s="244"/>
      <c r="K29" s="244"/>
      <c r="L29" s="244"/>
      <c r="M29" s="244"/>
    </row>
    <row r="30" ht="27" spans="1:13">
      <c r="A30" s="238"/>
      <c r="B30" s="248" t="s">
        <v>1269</v>
      </c>
      <c r="C30" s="248" t="s">
        <v>1270</v>
      </c>
      <c r="D30" s="249">
        <v>1.2859</v>
      </c>
      <c r="E30" s="248" t="s">
        <v>1271</v>
      </c>
      <c r="F30" s="248" t="s">
        <v>1267</v>
      </c>
      <c r="H30" s="245" t="s">
        <v>1272</v>
      </c>
      <c r="I30" s="245" t="s">
        <v>1273</v>
      </c>
      <c r="J30" s="245" t="s">
        <v>1274</v>
      </c>
      <c r="K30" s="245" t="s">
        <v>1275</v>
      </c>
      <c r="L30" s="245" t="s">
        <v>1276</v>
      </c>
      <c r="M30" s="245" t="s">
        <v>1277</v>
      </c>
    </row>
    <row r="31" ht="13.5" spans="1:13">
      <c r="A31" s="238"/>
      <c r="B31" s="248" t="s">
        <v>1278</v>
      </c>
      <c r="C31" s="250" t="s">
        <v>1279</v>
      </c>
      <c r="D31" s="249">
        <v>0.813</v>
      </c>
      <c r="E31" s="248" t="s">
        <v>1280</v>
      </c>
      <c r="F31" s="248" t="s">
        <v>1267</v>
      </c>
      <c r="H31" s="247" t="s">
        <v>1281</v>
      </c>
      <c r="I31" s="247" t="s">
        <v>1282</v>
      </c>
      <c r="J31" s="247" t="s">
        <v>1283</v>
      </c>
      <c r="K31" s="247"/>
      <c r="L31" s="247"/>
      <c r="M31" s="247"/>
    </row>
    <row r="32" ht="25.95" customHeight="1" spans="1:13">
      <c r="A32" s="238"/>
      <c r="B32" s="248" t="s">
        <v>1284</v>
      </c>
      <c r="C32" s="248" t="s">
        <v>1285</v>
      </c>
      <c r="D32" s="249">
        <v>3.0556</v>
      </c>
      <c r="E32" s="248" t="s">
        <v>1286</v>
      </c>
      <c r="F32" s="248" t="s">
        <v>1287</v>
      </c>
      <c r="H32" s="252" t="s">
        <v>1288</v>
      </c>
      <c r="I32" s="252"/>
      <c r="J32" s="252"/>
      <c r="K32" s="252"/>
      <c r="L32" s="252"/>
      <c r="M32" s="252"/>
    </row>
    <row r="33" ht="27" spans="1:6">
      <c r="A33" s="238"/>
      <c r="B33" s="248" t="s">
        <v>1289</v>
      </c>
      <c r="C33" s="248" t="s">
        <v>1290</v>
      </c>
      <c r="D33" s="249">
        <v>0.9083</v>
      </c>
      <c r="E33" s="248" t="s">
        <v>1291</v>
      </c>
      <c r="F33" s="248" t="s">
        <v>1287</v>
      </c>
    </row>
    <row r="34" ht="27" spans="1:6">
      <c r="A34" s="238"/>
      <c r="B34" s="248" t="s">
        <v>1292</v>
      </c>
      <c r="C34" s="250" t="s">
        <v>1293</v>
      </c>
      <c r="D34" s="249">
        <v>1.3518</v>
      </c>
      <c r="E34" s="248" t="s">
        <v>1294</v>
      </c>
      <c r="F34" s="248" t="s">
        <v>1295</v>
      </c>
    </row>
    <row r="35" ht="13.5" spans="1:6">
      <c r="A35" s="238"/>
      <c r="B35" s="248" t="s">
        <v>1296</v>
      </c>
      <c r="C35" s="250" t="s">
        <v>1297</v>
      </c>
      <c r="D35" s="249">
        <v>1.2694</v>
      </c>
      <c r="E35" s="248" t="s">
        <v>1298</v>
      </c>
      <c r="F35" s="248" t="s">
        <v>1295</v>
      </c>
    </row>
    <row r="36" ht="27" spans="1:6">
      <c r="A36" s="238"/>
      <c r="B36" s="248" t="s">
        <v>1299</v>
      </c>
      <c r="C36" s="250" t="s">
        <v>1300</v>
      </c>
      <c r="D36" s="249">
        <v>0.6665</v>
      </c>
      <c r="E36" s="248" t="s">
        <v>1301</v>
      </c>
      <c r="F36" s="248" t="s">
        <v>1302</v>
      </c>
    </row>
    <row r="37" ht="13.5" spans="1:6">
      <c r="A37" s="238"/>
      <c r="B37" s="248" t="s">
        <v>1303</v>
      </c>
      <c r="C37" s="250" t="s">
        <v>1304</v>
      </c>
      <c r="D37" s="249">
        <v>1.149</v>
      </c>
      <c r="E37" s="248" t="s">
        <v>1305</v>
      </c>
      <c r="F37" s="248" t="s">
        <v>1302</v>
      </c>
    </row>
    <row r="38" ht="13.5" spans="1:6">
      <c r="A38" s="238"/>
      <c r="B38" s="251" t="s">
        <v>1306</v>
      </c>
      <c r="C38" s="250" t="s">
        <v>1307</v>
      </c>
      <c r="D38" s="249">
        <v>1.5</v>
      </c>
      <c r="E38" s="248" t="s">
        <v>1308</v>
      </c>
      <c r="F38" s="248" t="s">
        <v>1302</v>
      </c>
    </row>
    <row r="39" ht="27" spans="1:6">
      <c r="A39" s="238"/>
      <c r="B39" s="248" t="s">
        <v>1309</v>
      </c>
      <c r="C39" s="248" t="s">
        <v>1310</v>
      </c>
      <c r="D39" s="249">
        <v>1.1136</v>
      </c>
      <c r="E39" s="248" t="s">
        <v>1311</v>
      </c>
      <c r="F39" s="248" t="s">
        <v>1302</v>
      </c>
    </row>
    <row r="40" ht="27" spans="1:6">
      <c r="A40" s="238"/>
      <c r="B40" s="248" t="s">
        <v>1312</v>
      </c>
      <c r="C40" s="248" t="s">
        <v>1313</v>
      </c>
      <c r="D40" s="249">
        <v>2.1794</v>
      </c>
      <c r="E40" s="248" t="s">
        <v>1314</v>
      </c>
      <c r="F40" s="248" t="s">
        <v>1302</v>
      </c>
    </row>
    <row r="41" ht="13.5" spans="1:6">
      <c r="A41" s="238"/>
      <c r="B41" s="248" t="s">
        <v>1315</v>
      </c>
      <c r="C41" s="250" t="s">
        <v>1316</v>
      </c>
      <c r="D41" s="249">
        <v>3.836</v>
      </c>
      <c r="E41" s="248" t="s">
        <v>1317</v>
      </c>
      <c r="F41" s="248" t="s">
        <v>1302</v>
      </c>
    </row>
    <row r="42" ht="13.5" spans="1:6">
      <c r="A42" s="253" t="s">
        <v>1318</v>
      </c>
      <c r="B42" s="253"/>
      <c r="C42" s="253"/>
      <c r="D42" s="253"/>
      <c r="E42" s="253"/>
      <c r="F42" s="253"/>
    </row>
    <row r="43" ht="13.5" spans="1:6">
      <c r="A43" s="238"/>
      <c r="B43" s="248" t="s">
        <v>1135</v>
      </c>
      <c r="C43" s="248" t="s">
        <v>1136</v>
      </c>
      <c r="D43" s="249">
        <v>0.2552</v>
      </c>
      <c r="E43" s="248" t="s">
        <v>1137</v>
      </c>
      <c r="F43" s="248" t="s">
        <v>1138</v>
      </c>
    </row>
    <row r="44" ht="13.5" spans="1:6">
      <c r="A44" s="238"/>
      <c r="B44" s="248" t="s">
        <v>1144</v>
      </c>
      <c r="C44" s="250" t="s">
        <v>1145</v>
      </c>
      <c r="D44" s="249">
        <v>1.0826</v>
      </c>
      <c r="E44" s="250" t="s">
        <v>1146</v>
      </c>
      <c r="F44" s="248" t="s">
        <v>1138</v>
      </c>
    </row>
    <row r="45" ht="27" spans="1:6">
      <c r="A45" s="238"/>
      <c r="B45" s="248" t="s">
        <v>1153</v>
      </c>
      <c r="C45" s="248" t="s">
        <v>1154</v>
      </c>
      <c r="D45" s="249">
        <v>0.6095</v>
      </c>
      <c r="E45" s="248" t="s">
        <v>1155</v>
      </c>
      <c r="F45" s="248" t="s">
        <v>1156</v>
      </c>
    </row>
    <row r="46" ht="13.5" spans="1:6">
      <c r="A46" s="238"/>
      <c r="B46" s="248" t="s">
        <v>1161</v>
      </c>
      <c r="C46" s="250" t="s">
        <v>1162</v>
      </c>
      <c r="D46" s="249">
        <v>1.3949</v>
      </c>
      <c r="E46" s="248" t="s">
        <v>1163</v>
      </c>
      <c r="F46" s="248" t="s">
        <v>1156</v>
      </c>
    </row>
    <row r="47" ht="27" spans="1:6">
      <c r="A47" s="238"/>
      <c r="B47" s="248" t="s">
        <v>1174</v>
      </c>
      <c r="C47" s="248" t="s">
        <v>1175</v>
      </c>
      <c r="D47" s="249">
        <v>0.7071</v>
      </c>
      <c r="E47" s="248" t="s">
        <v>1176</v>
      </c>
      <c r="F47" s="248" t="s">
        <v>1156</v>
      </c>
    </row>
    <row r="48" ht="27" spans="1:6">
      <c r="A48" s="238"/>
      <c r="B48" s="248" t="s">
        <v>1183</v>
      </c>
      <c r="C48" s="248" t="s">
        <v>1184</v>
      </c>
      <c r="D48" s="249">
        <v>0.1561</v>
      </c>
      <c r="E48" s="248" t="s">
        <v>1185</v>
      </c>
      <c r="F48" s="248" t="s">
        <v>1156</v>
      </c>
    </row>
    <row r="49" ht="13.5" spans="1:6">
      <c r="A49" s="238"/>
      <c r="B49" s="251" t="s">
        <v>1192</v>
      </c>
      <c r="C49" s="248" t="s">
        <v>1193</v>
      </c>
      <c r="D49" s="249">
        <v>0.7845</v>
      </c>
      <c r="E49" s="248" t="s">
        <v>1194</v>
      </c>
      <c r="F49" s="248" t="s">
        <v>1156</v>
      </c>
    </row>
    <row r="50" ht="13.5" spans="1:6">
      <c r="A50" s="238"/>
      <c r="B50" s="251" t="s">
        <v>1319</v>
      </c>
      <c r="C50" s="250" t="s">
        <v>1320</v>
      </c>
      <c r="D50" s="249">
        <v>2.8563</v>
      </c>
      <c r="E50" s="248" t="s">
        <v>1321</v>
      </c>
      <c r="F50" s="248" t="s">
        <v>1156</v>
      </c>
    </row>
    <row r="51" ht="13.5" spans="1:6">
      <c r="A51" s="238"/>
      <c r="B51" s="248" t="s">
        <v>1322</v>
      </c>
      <c r="C51" s="250" t="s">
        <v>1323</v>
      </c>
      <c r="D51" s="249">
        <v>2.6409</v>
      </c>
      <c r="E51" s="248" t="s">
        <v>1324</v>
      </c>
      <c r="F51" s="248" t="s">
        <v>1156</v>
      </c>
    </row>
    <row r="52" ht="27" spans="1:6">
      <c r="A52" s="238"/>
      <c r="B52" s="248" t="s">
        <v>1201</v>
      </c>
      <c r="C52" s="248" t="s">
        <v>1202</v>
      </c>
      <c r="D52" s="249">
        <v>1.829</v>
      </c>
      <c r="E52" s="248" t="s">
        <v>1203</v>
      </c>
      <c r="F52" s="248" t="s">
        <v>1204</v>
      </c>
    </row>
    <row r="53" ht="40.5" spans="1:6">
      <c r="A53" s="238"/>
      <c r="B53" s="248" t="s">
        <v>1221</v>
      </c>
      <c r="C53" s="248" t="s">
        <v>1222</v>
      </c>
      <c r="D53" s="249">
        <v>1.5768</v>
      </c>
      <c r="E53" s="248" t="s">
        <v>1223</v>
      </c>
      <c r="F53" s="248" t="s">
        <v>1224</v>
      </c>
    </row>
    <row r="54" ht="13.5" spans="1:6">
      <c r="A54" s="238"/>
      <c r="B54" s="248" t="s">
        <v>1226</v>
      </c>
      <c r="C54" s="250" t="s">
        <v>1227</v>
      </c>
      <c r="D54" s="249">
        <v>1.083</v>
      </c>
      <c r="E54" s="248" t="s">
        <v>1228</v>
      </c>
      <c r="F54" s="248" t="s">
        <v>1224</v>
      </c>
    </row>
    <row r="55" ht="27" spans="1:6">
      <c r="A55" s="238"/>
      <c r="B55" s="248" t="s">
        <v>1230</v>
      </c>
      <c r="C55" s="250" t="s">
        <v>1231</v>
      </c>
      <c r="D55" s="249">
        <v>1.3253</v>
      </c>
      <c r="E55" s="248" t="s">
        <v>1232</v>
      </c>
      <c r="F55" s="248" t="s">
        <v>1233</v>
      </c>
    </row>
    <row r="56" ht="13.5" spans="1:6">
      <c r="A56" s="238"/>
      <c r="B56" s="248" t="s">
        <v>1240</v>
      </c>
      <c r="C56" s="250" t="s">
        <v>1241</v>
      </c>
      <c r="D56" s="249">
        <v>2.1489</v>
      </c>
      <c r="E56" s="248" t="s">
        <v>1242</v>
      </c>
      <c r="F56" s="248" t="s">
        <v>1233</v>
      </c>
    </row>
    <row r="57" ht="27" spans="1:6">
      <c r="A57" s="238"/>
      <c r="B57" s="248" t="s">
        <v>1249</v>
      </c>
      <c r="C57" s="248" t="s">
        <v>1250</v>
      </c>
      <c r="D57" s="249">
        <v>0.224</v>
      </c>
      <c r="E57" s="248" t="s">
        <v>1251</v>
      </c>
      <c r="F57" s="248" t="s">
        <v>1252</v>
      </c>
    </row>
    <row r="58" ht="13.5" spans="1:6">
      <c r="A58" s="238"/>
      <c r="B58" s="248" t="s">
        <v>1259</v>
      </c>
      <c r="C58" s="248" t="s">
        <v>1260</v>
      </c>
      <c r="D58" s="249">
        <v>2.5821</v>
      </c>
      <c r="E58" s="248" t="s">
        <v>1261</v>
      </c>
      <c r="F58" s="248" t="s">
        <v>1252</v>
      </c>
    </row>
    <row r="59" ht="13.5" spans="1:6">
      <c r="A59" s="238"/>
      <c r="B59" s="248" t="s">
        <v>1264</v>
      </c>
      <c r="C59" s="248" t="s">
        <v>1265</v>
      </c>
      <c r="D59" s="249">
        <v>1.2863</v>
      </c>
      <c r="E59" s="248" t="s">
        <v>1266</v>
      </c>
      <c r="F59" s="248" t="s">
        <v>1267</v>
      </c>
    </row>
    <row r="60" ht="27" spans="1:6">
      <c r="A60" s="238"/>
      <c r="B60" s="248" t="s">
        <v>1269</v>
      </c>
      <c r="C60" s="248" t="s">
        <v>1270</v>
      </c>
      <c r="D60" s="249">
        <v>1.2859</v>
      </c>
      <c r="E60" s="248" t="s">
        <v>1271</v>
      </c>
      <c r="F60" s="248" t="s">
        <v>1267</v>
      </c>
    </row>
    <row r="61" ht="13.5" spans="1:6">
      <c r="A61" s="238"/>
      <c r="B61" s="248" t="s">
        <v>1284</v>
      </c>
      <c r="C61" s="248" t="s">
        <v>1285</v>
      </c>
      <c r="D61" s="249">
        <v>3.0556</v>
      </c>
      <c r="E61" s="248" t="s">
        <v>1286</v>
      </c>
      <c r="F61" s="248" t="s">
        <v>1287</v>
      </c>
    </row>
    <row r="62" ht="27" spans="1:6">
      <c r="A62" s="238"/>
      <c r="B62" s="248" t="s">
        <v>1289</v>
      </c>
      <c r="C62" s="248" t="s">
        <v>1290</v>
      </c>
      <c r="D62" s="249">
        <v>0.9083</v>
      </c>
      <c r="E62" s="248" t="s">
        <v>1291</v>
      </c>
      <c r="F62" s="248" t="s">
        <v>1287</v>
      </c>
    </row>
    <row r="63" ht="27" spans="1:6">
      <c r="A63" s="238"/>
      <c r="B63" s="248" t="s">
        <v>1292</v>
      </c>
      <c r="C63" s="250" t="s">
        <v>1293</v>
      </c>
      <c r="D63" s="249">
        <v>1.3518</v>
      </c>
      <c r="E63" s="248" t="s">
        <v>1294</v>
      </c>
      <c r="F63" s="248" t="s">
        <v>1295</v>
      </c>
    </row>
    <row r="64" ht="13.5" spans="1:6">
      <c r="A64" s="238"/>
      <c r="B64" s="248" t="s">
        <v>1296</v>
      </c>
      <c r="C64" s="250" t="s">
        <v>1297</v>
      </c>
      <c r="D64" s="249">
        <v>1.2694</v>
      </c>
      <c r="E64" s="248" t="s">
        <v>1298</v>
      </c>
      <c r="F64" s="248" t="s">
        <v>1295</v>
      </c>
    </row>
    <row r="65" ht="27" spans="1:6">
      <c r="A65" s="238"/>
      <c r="B65" s="248" t="s">
        <v>1299</v>
      </c>
      <c r="C65" s="250" t="s">
        <v>1300</v>
      </c>
      <c r="D65" s="249">
        <v>0.6665</v>
      </c>
      <c r="E65" s="248" t="s">
        <v>1301</v>
      </c>
      <c r="F65" s="248" t="s">
        <v>1302</v>
      </c>
    </row>
    <row r="66" ht="13.5" spans="1:6">
      <c r="A66" s="238"/>
      <c r="B66" s="248" t="s">
        <v>1303</v>
      </c>
      <c r="C66" s="250" t="s">
        <v>1304</v>
      </c>
      <c r="D66" s="249">
        <v>1.149</v>
      </c>
      <c r="E66" s="248" t="s">
        <v>1305</v>
      </c>
      <c r="F66" s="248" t="s">
        <v>1302</v>
      </c>
    </row>
    <row r="67" ht="13.5" spans="1:6">
      <c r="A67" s="238"/>
      <c r="B67" s="251" t="s">
        <v>1306</v>
      </c>
      <c r="C67" s="250" t="s">
        <v>1307</v>
      </c>
      <c r="D67" s="249">
        <v>1.5</v>
      </c>
      <c r="E67" s="248" t="s">
        <v>1308</v>
      </c>
      <c r="F67" s="248" t="s">
        <v>1302</v>
      </c>
    </row>
    <row r="68" ht="27" spans="1:6">
      <c r="A68" s="238"/>
      <c r="B68" s="248" t="s">
        <v>1309</v>
      </c>
      <c r="C68" s="248" t="s">
        <v>1310</v>
      </c>
      <c r="D68" s="249">
        <v>1.1136</v>
      </c>
      <c r="E68" s="248" t="s">
        <v>1311</v>
      </c>
      <c r="F68" s="248" t="s">
        <v>1302</v>
      </c>
    </row>
    <row r="69" ht="27" spans="1:6">
      <c r="A69" s="238"/>
      <c r="B69" s="248" t="s">
        <v>1312</v>
      </c>
      <c r="C69" s="248" t="s">
        <v>1313</v>
      </c>
      <c r="D69" s="249">
        <v>2.1794</v>
      </c>
      <c r="E69" s="248" t="s">
        <v>1314</v>
      </c>
      <c r="F69" s="248" t="s">
        <v>1302</v>
      </c>
    </row>
    <row r="70" ht="13.5" spans="1:6">
      <c r="A70" s="238"/>
      <c r="B70" s="248" t="s">
        <v>1315</v>
      </c>
      <c r="C70" s="250" t="s">
        <v>1316</v>
      </c>
      <c r="D70" s="249">
        <v>3.836</v>
      </c>
      <c r="E70" s="248" t="s">
        <v>1317</v>
      </c>
      <c r="F70" s="248" t="s">
        <v>1302</v>
      </c>
    </row>
    <row r="71" ht="13.5" spans="1:6">
      <c r="A71" s="250" t="s">
        <v>1325</v>
      </c>
      <c r="B71" s="250" t="s">
        <v>1326</v>
      </c>
      <c r="C71" s="250" t="s">
        <v>1327</v>
      </c>
      <c r="D71" s="238"/>
      <c r="E71" s="238"/>
      <c r="F71" s="238"/>
    </row>
    <row r="72" ht="27" spans="1:6">
      <c r="A72" s="250" t="s">
        <v>1328</v>
      </c>
      <c r="B72" s="248" t="s">
        <v>1329</v>
      </c>
      <c r="C72" s="248" t="s">
        <v>1330</v>
      </c>
      <c r="D72" s="238"/>
      <c r="E72" s="238"/>
      <c r="F72" s="238"/>
    </row>
    <row r="73" ht="27" spans="1:6">
      <c r="A73" s="250" t="s">
        <v>1331</v>
      </c>
      <c r="B73" s="248" t="s">
        <v>1332</v>
      </c>
      <c r="C73" s="248" t="s">
        <v>1333</v>
      </c>
      <c r="D73" s="238"/>
      <c r="E73" s="238"/>
      <c r="F73" s="238"/>
    </row>
    <row r="74" ht="13.5" spans="1:6">
      <c r="A74" s="250" t="s">
        <v>1334</v>
      </c>
      <c r="B74" s="248" t="s">
        <v>1335</v>
      </c>
      <c r="C74" s="248" t="s">
        <v>1336</v>
      </c>
      <c r="D74" s="238"/>
      <c r="E74" s="238"/>
      <c r="F74" s="238"/>
    </row>
    <row r="75" ht="13.5" spans="1:6">
      <c r="A75" s="250" t="s">
        <v>1337</v>
      </c>
      <c r="B75" s="248" t="s">
        <v>1338</v>
      </c>
      <c r="C75" s="248" t="s">
        <v>1339</v>
      </c>
      <c r="D75" s="238"/>
      <c r="E75" s="238"/>
      <c r="F75" s="238"/>
    </row>
    <row r="76" ht="27" spans="1:6">
      <c r="A76" s="250" t="s">
        <v>1340</v>
      </c>
      <c r="B76" s="248" t="s">
        <v>1341</v>
      </c>
      <c r="C76" s="248" t="s">
        <v>1342</v>
      </c>
      <c r="D76" s="238"/>
      <c r="E76" s="238"/>
      <c r="F76" s="238"/>
    </row>
    <row r="77" ht="40.5" spans="1:6">
      <c r="A77" s="250" t="s">
        <v>1343</v>
      </c>
      <c r="B77" s="248" t="s">
        <v>1344</v>
      </c>
      <c r="C77" s="248" t="s">
        <v>1345</v>
      </c>
      <c r="D77" s="238"/>
      <c r="E77" s="238"/>
      <c r="F77" s="238"/>
    </row>
  </sheetData>
  <mergeCells count="14">
    <mergeCell ref="A1:F1"/>
    <mergeCell ref="H1:M1"/>
    <mergeCell ref="H4:M4"/>
    <mergeCell ref="A6:F6"/>
    <mergeCell ref="H7:M7"/>
    <mergeCell ref="A9:F9"/>
    <mergeCell ref="H11:M11"/>
    <mergeCell ref="H16:M16"/>
    <mergeCell ref="H24:M24"/>
    <mergeCell ref="H29:M29"/>
    <mergeCell ref="H32:M32"/>
    <mergeCell ref="A42:F42"/>
    <mergeCell ref="H2:M3"/>
    <mergeCell ref="H5:M6"/>
  </mergeCells>
  <hyperlinks>
    <hyperlink ref="G1" location="目录!A1" display="返回总目录"/>
  </hyperlinks>
  <pageMargins left="0.75" right="0.75" top="1" bottom="1" header="0.5" footer="0.5"/>
  <pageSetup paperSize="9"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Q2314"/>
  <sheetViews>
    <sheetView showGridLines="0" topLeftCell="B405" workbookViewId="0">
      <selection activeCell="H627" sqref="H627"/>
    </sheetView>
  </sheetViews>
  <sheetFormatPr defaultColWidth="9" defaultRowHeight="13.5"/>
  <cols>
    <col min="1" max="1" width="7.88333333333333" style="216" hidden="1" customWidth="1"/>
    <col min="2" max="16" width="7.88333333333333" style="216"/>
    <col min="17" max="16384" width="9" style="217"/>
  </cols>
  <sheetData>
    <row r="2" spans="17:17">
      <c r="Q2" s="127" t="s">
        <v>973</v>
      </c>
    </row>
    <row r="8" spans="2:2">
      <c r="B8" s="218" t="s">
        <v>1346</v>
      </c>
    </row>
    <row r="9" ht="14.25"/>
    <row r="10" ht="14.25" spans="2:16">
      <c r="B10" s="219" t="s">
        <v>1347</v>
      </c>
      <c r="C10" s="220"/>
      <c r="D10" s="220"/>
      <c r="E10" s="220"/>
      <c r="F10" s="220"/>
      <c r="G10" s="220"/>
      <c r="H10" s="220"/>
      <c r="I10" s="220"/>
      <c r="J10" s="220"/>
      <c r="K10" s="220"/>
      <c r="L10" s="220"/>
      <c r="M10" s="220"/>
      <c r="N10" s="220"/>
      <c r="O10" s="220"/>
      <c r="P10" s="224"/>
    </row>
    <row r="12" spans="2:16">
      <c r="B12" s="221">
        <v>1002</v>
      </c>
      <c r="C12" s="222">
        <v>1420</v>
      </c>
      <c r="D12" s="221">
        <v>1754</v>
      </c>
      <c r="E12" s="222">
        <v>2330</v>
      </c>
      <c r="F12" s="221">
        <v>2660</v>
      </c>
      <c r="G12" s="222">
        <v>2880</v>
      </c>
      <c r="H12" s="221">
        <v>3461</v>
      </c>
      <c r="I12" s="222">
        <v>3902</v>
      </c>
      <c r="J12" s="221">
        <v>4257</v>
      </c>
      <c r="K12" s="222">
        <v>4665</v>
      </c>
      <c r="L12" s="221">
        <v>5053</v>
      </c>
      <c r="M12" s="222">
        <v>5633</v>
      </c>
      <c r="N12" s="221">
        <v>6039</v>
      </c>
      <c r="O12" s="222">
        <v>6279</v>
      </c>
      <c r="P12" s="221">
        <v>6447</v>
      </c>
    </row>
    <row r="13" spans="2:16">
      <c r="B13" s="221">
        <v>1004</v>
      </c>
      <c r="C13" s="222">
        <v>1430</v>
      </c>
      <c r="D13" s="221">
        <v>1756</v>
      </c>
      <c r="E13" s="222">
        <v>2331</v>
      </c>
      <c r="F13" s="221">
        <v>2662</v>
      </c>
      <c r="G13" s="222">
        <v>2883</v>
      </c>
      <c r="H13" s="221">
        <v>3466</v>
      </c>
      <c r="I13" s="222">
        <v>3903</v>
      </c>
      <c r="J13" s="221">
        <v>4259</v>
      </c>
      <c r="K13" s="222">
        <v>4669</v>
      </c>
      <c r="L13" s="221">
        <v>5055</v>
      </c>
      <c r="M13" s="222">
        <v>5641</v>
      </c>
      <c r="N13" s="221">
        <v>6043</v>
      </c>
      <c r="O13" s="222">
        <v>6280</v>
      </c>
      <c r="P13" s="221">
        <v>6469</v>
      </c>
    </row>
    <row r="14" spans="2:16">
      <c r="B14" s="221">
        <v>1007</v>
      </c>
      <c r="C14" s="222">
        <v>1431</v>
      </c>
      <c r="D14" s="221">
        <v>1770</v>
      </c>
      <c r="E14" s="222">
        <v>2332</v>
      </c>
      <c r="F14" s="221">
        <v>2668</v>
      </c>
      <c r="G14" s="222">
        <v>2891</v>
      </c>
      <c r="H14" s="221">
        <v>3467</v>
      </c>
      <c r="I14" s="222">
        <v>3905</v>
      </c>
      <c r="J14" s="221">
        <v>4260</v>
      </c>
      <c r="K14" s="222">
        <v>4672</v>
      </c>
      <c r="L14" s="221">
        <v>5060</v>
      </c>
      <c r="M14" s="222">
        <v>5649</v>
      </c>
      <c r="N14" s="221">
        <v>6057</v>
      </c>
      <c r="O14" s="222">
        <v>6331</v>
      </c>
      <c r="P14" s="221">
        <v>6470</v>
      </c>
    </row>
    <row r="15" spans="2:16">
      <c r="B15" s="221">
        <v>1010</v>
      </c>
      <c r="C15" s="222">
        <v>1432</v>
      </c>
      <c r="D15" s="221">
        <v>1773</v>
      </c>
      <c r="E15" s="222">
        <v>2338</v>
      </c>
      <c r="F15" s="221">
        <v>2669</v>
      </c>
      <c r="G15" s="222">
        <v>3032</v>
      </c>
      <c r="H15" s="221">
        <v>3468</v>
      </c>
      <c r="I15" s="222">
        <v>3907</v>
      </c>
      <c r="J15" s="221">
        <v>4263</v>
      </c>
      <c r="K15" s="222">
        <v>4675</v>
      </c>
      <c r="L15" s="221">
        <v>5061</v>
      </c>
      <c r="M15" s="222">
        <v>5654</v>
      </c>
      <c r="N15" s="221">
        <v>6059</v>
      </c>
      <c r="O15" s="222">
        <v>6333</v>
      </c>
      <c r="P15" s="221">
        <v>6474</v>
      </c>
    </row>
    <row r="16" spans="2:16">
      <c r="B16" s="221">
        <v>1032</v>
      </c>
      <c r="C16" s="222">
        <v>1436</v>
      </c>
      <c r="D16" s="221">
        <v>1775</v>
      </c>
      <c r="E16" s="222">
        <v>2341</v>
      </c>
      <c r="F16" s="221">
        <v>2670</v>
      </c>
      <c r="G16" s="222">
        <v>3033</v>
      </c>
      <c r="H16" s="221">
        <v>3469</v>
      </c>
      <c r="I16" s="222">
        <v>3908</v>
      </c>
      <c r="J16" s="221">
        <v>4265</v>
      </c>
      <c r="K16" s="222">
        <v>4690</v>
      </c>
      <c r="L16" s="221">
        <v>5073</v>
      </c>
      <c r="M16" s="222">
        <v>5656</v>
      </c>
      <c r="N16" s="221">
        <v>6060</v>
      </c>
      <c r="O16" s="222">
        <v>6335</v>
      </c>
      <c r="P16" s="221">
        <v>6475</v>
      </c>
    </row>
    <row r="17" spans="2:16">
      <c r="B17" s="221">
        <v>1033</v>
      </c>
      <c r="C17" s="222">
        <v>1438</v>
      </c>
      <c r="D17" s="221">
        <v>1826</v>
      </c>
      <c r="E17" s="222">
        <v>2347</v>
      </c>
      <c r="F17" s="221">
        <v>2671</v>
      </c>
      <c r="G17" s="222">
        <v>3034</v>
      </c>
      <c r="H17" s="221">
        <v>3470</v>
      </c>
      <c r="I17" s="222">
        <v>4002</v>
      </c>
      <c r="J17" s="221">
        <v>4266</v>
      </c>
      <c r="K17" s="222">
        <v>4730</v>
      </c>
      <c r="L17" s="221">
        <v>5089</v>
      </c>
      <c r="M17" s="222">
        <v>5657</v>
      </c>
      <c r="N17" s="221">
        <v>6062</v>
      </c>
      <c r="O17" s="222">
        <v>6339</v>
      </c>
      <c r="P17" s="221">
        <v>6478</v>
      </c>
    </row>
    <row r="18" spans="2:16">
      <c r="B18" s="221">
        <v>1036</v>
      </c>
      <c r="C18" s="222">
        <v>1450</v>
      </c>
      <c r="D18" s="221">
        <v>1827</v>
      </c>
      <c r="E18" s="222">
        <v>2348</v>
      </c>
      <c r="F18" s="221">
        <v>2675</v>
      </c>
      <c r="G18" s="222">
        <v>3036</v>
      </c>
      <c r="H18" s="221">
        <v>3570</v>
      </c>
      <c r="I18" s="222">
        <v>4008</v>
      </c>
      <c r="J18" s="221">
        <v>4268</v>
      </c>
      <c r="K18" s="222">
        <v>4736</v>
      </c>
      <c r="L18" s="221">
        <v>5091</v>
      </c>
      <c r="M18" s="222">
        <v>5661</v>
      </c>
      <c r="N18" s="221">
        <v>6071</v>
      </c>
      <c r="O18" s="222">
        <v>6351</v>
      </c>
      <c r="P18" s="221">
        <v>6479</v>
      </c>
    </row>
    <row r="19" spans="2:16">
      <c r="B19" s="221">
        <v>1038</v>
      </c>
      <c r="C19" s="222">
        <v>1451</v>
      </c>
      <c r="D19" s="221">
        <v>1830</v>
      </c>
      <c r="E19" s="222">
        <v>2355</v>
      </c>
      <c r="F19" s="221">
        <v>2702</v>
      </c>
      <c r="G19" s="222">
        <v>3037</v>
      </c>
      <c r="H19" s="221">
        <v>3581</v>
      </c>
      <c r="I19" s="222">
        <v>4015</v>
      </c>
      <c r="J19" s="221">
        <v>4270</v>
      </c>
      <c r="K19" s="222">
        <v>4738</v>
      </c>
      <c r="L19" s="221">
        <v>5101</v>
      </c>
      <c r="M19" s="222">
        <v>5662</v>
      </c>
      <c r="N19" s="221">
        <v>6072</v>
      </c>
      <c r="O19" s="222">
        <v>6353</v>
      </c>
      <c r="P19" s="221">
        <v>6480</v>
      </c>
    </row>
    <row r="20" spans="2:16">
      <c r="B20" s="221">
        <v>1039</v>
      </c>
      <c r="C20" s="222">
        <v>1463</v>
      </c>
      <c r="D20" s="221">
        <v>1831</v>
      </c>
      <c r="E20" s="222">
        <v>2364</v>
      </c>
      <c r="F20" s="221">
        <v>2715</v>
      </c>
      <c r="G20" s="222">
        <v>3040</v>
      </c>
      <c r="H20" s="221">
        <v>3584</v>
      </c>
      <c r="I20" s="222">
        <v>4019</v>
      </c>
      <c r="J20" s="221">
        <v>4271</v>
      </c>
      <c r="K20" s="222">
        <v>4740</v>
      </c>
      <c r="L20" s="221">
        <v>5141</v>
      </c>
      <c r="M20" s="222">
        <v>5663</v>
      </c>
      <c r="N20" s="221">
        <v>6073</v>
      </c>
      <c r="O20" s="222">
        <v>6354</v>
      </c>
      <c r="P20" s="221">
        <v>6481</v>
      </c>
    </row>
    <row r="21" spans="2:16">
      <c r="B21" s="221">
        <v>1056</v>
      </c>
      <c r="C21" s="222">
        <v>1464</v>
      </c>
      <c r="D21" s="221">
        <v>1832</v>
      </c>
      <c r="E21" s="222">
        <v>2366</v>
      </c>
      <c r="F21" s="221">
        <v>2717</v>
      </c>
      <c r="G21" s="222">
        <v>3044</v>
      </c>
      <c r="H21" s="221">
        <v>3585</v>
      </c>
      <c r="I21" s="222">
        <v>4021</v>
      </c>
      <c r="J21" s="221">
        <v>4274</v>
      </c>
      <c r="K21" s="222">
        <v>4742</v>
      </c>
      <c r="L21" s="221">
        <v>5150</v>
      </c>
      <c r="M21" s="222">
        <v>5664</v>
      </c>
      <c r="N21" s="221">
        <v>6075</v>
      </c>
      <c r="O21" s="222">
        <v>6355</v>
      </c>
      <c r="P21" s="221">
        <v>6482</v>
      </c>
    </row>
    <row r="22" spans="2:16">
      <c r="B22" s="221">
        <v>1057</v>
      </c>
      <c r="C22" s="222">
        <v>1467</v>
      </c>
      <c r="D22" s="221">
        <v>1833</v>
      </c>
      <c r="E22" s="222">
        <v>2367</v>
      </c>
      <c r="F22" s="221">
        <v>2739</v>
      </c>
      <c r="G22" s="222">
        <v>3045</v>
      </c>
      <c r="H22" s="221">
        <v>3598</v>
      </c>
      <c r="I22" s="222">
        <v>4030</v>
      </c>
      <c r="J22" s="221">
        <v>4280</v>
      </c>
      <c r="K22" s="222">
        <v>4841</v>
      </c>
      <c r="L22" s="221">
        <v>5154</v>
      </c>
      <c r="M22" s="222">
        <v>5670</v>
      </c>
      <c r="N22" s="221">
        <v>6076</v>
      </c>
      <c r="O22" s="222">
        <v>6357</v>
      </c>
      <c r="P22" s="221">
        <v>6483</v>
      </c>
    </row>
    <row r="23" spans="2:16">
      <c r="B23" s="221">
        <v>1059</v>
      </c>
      <c r="C23" s="222">
        <v>1468</v>
      </c>
      <c r="D23" s="221">
        <v>1860</v>
      </c>
      <c r="E23" s="222">
        <v>2534</v>
      </c>
      <c r="F23" s="221">
        <v>2743</v>
      </c>
      <c r="G23" s="222">
        <v>3046</v>
      </c>
      <c r="H23" s="221">
        <v>3604</v>
      </c>
      <c r="I23" s="222">
        <v>4038</v>
      </c>
      <c r="J23" s="221">
        <v>4281</v>
      </c>
      <c r="K23" s="222">
        <v>4843</v>
      </c>
      <c r="L23" s="221">
        <v>5156</v>
      </c>
      <c r="M23" s="222">
        <v>5671</v>
      </c>
      <c r="N23" s="221">
        <v>6077</v>
      </c>
      <c r="O23" s="222">
        <v>6360</v>
      </c>
      <c r="P23" s="221">
        <v>6487</v>
      </c>
    </row>
    <row r="24" spans="2:16">
      <c r="B24" s="221">
        <v>1069</v>
      </c>
      <c r="C24" s="222">
        <v>1469</v>
      </c>
      <c r="D24" s="221">
        <v>1879</v>
      </c>
      <c r="E24" s="222">
        <v>2538</v>
      </c>
      <c r="F24" s="221">
        <v>2744</v>
      </c>
      <c r="G24" s="222">
        <v>3048</v>
      </c>
      <c r="H24" s="221">
        <v>3608</v>
      </c>
      <c r="I24" s="222">
        <v>4039</v>
      </c>
      <c r="J24" s="221">
        <v>4282</v>
      </c>
      <c r="K24" s="222">
        <v>4849</v>
      </c>
      <c r="L24" s="221">
        <v>5158</v>
      </c>
      <c r="M24" s="222">
        <v>5672</v>
      </c>
      <c r="N24" s="221">
        <v>6078</v>
      </c>
      <c r="O24" s="222">
        <v>6370</v>
      </c>
      <c r="P24" s="221">
        <v>6488</v>
      </c>
    </row>
    <row r="25" spans="2:16">
      <c r="B25" s="221">
        <v>1073</v>
      </c>
      <c r="C25" s="222">
        <v>1470</v>
      </c>
      <c r="D25" s="221">
        <v>1885</v>
      </c>
      <c r="E25" s="222">
        <v>2539</v>
      </c>
      <c r="F25" s="221">
        <v>2748</v>
      </c>
      <c r="G25" s="222">
        <v>3055</v>
      </c>
      <c r="H25" s="221">
        <v>3741</v>
      </c>
      <c r="I25" s="222">
        <v>4042</v>
      </c>
      <c r="J25" s="221">
        <v>4284</v>
      </c>
      <c r="K25" s="222">
        <v>4850</v>
      </c>
      <c r="L25" s="221">
        <v>5159</v>
      </c>
      <c r="M25" s="222">
        <v>5676</v>
      </c>
      <c r="N25" s="221">
        <v>6080</v>
      </c>
      <c r="O25" s="222">
        <v>6371</v>
      </c>
      <c r="P25" s="221">
        <v>6498</v>
      </c>
    </row>
    <row r="26" spans="2:16">
      <c r="B26" s="221">
        <v>1079</v>
      </c>
      <c r="C26" s="222">
        <v>1471</v>
      </c>
      <c r="D26" s="221">
        <v>1921</v>
      </c>
      <c r="E26" s="222">
        <v>2540</v>
      </c>
      <c r="F26" s="221">
        <v>2769</v>
      </c>
      <c r="G26" s="222">
        <v>3057</v>
      </c>
      <c r="H26" s="221">
        <v>3743</v>
      </c>
      <c r="I26" s="222">
        <v>4046</v>
      </c>
      <c r="J26" s="221">
        <v>4291</v>
      </c>
      <c r="K26" s="222">
        <v>4856</v>
      </c>
      <c r="L26" s="221">
        <v>5201</v>
      </c>
      <c r="M26" s="222">
        <v>5677</v>
      </c>
      <c r="N26" s="221">
        <v>6081</v>
      </c>
      <c r="O26" s="222">
        <v>6372</v>
      </c>
      <c r="P26" s="221">
        <v>6524</v>
      </c>
    </row>
    <row r="27" spans="2:16">
      <c r="B27" s="221">
        <v>1080</v>
      </c>
      <c r="C27" s="222">
        <v>1472</v>
      </c>
      <c r="D27" s="221">
        <v>1922</v>
      </c>
      <c r="E27" s="222">
        <v>2541</v>
      </c>
      <c r="F27" s="221">
        <v>2770</v>
      </c>
      <c r="G27" s="222">
        <v>3070</v>
      </c>
      <c r="H27" s="221">
        <v>3748</v>
      </c>
      <c r="I27" s="222">
        <v>4054</v>
      </c>
      <c r="J27" s="221">
        <v>4345</v>
      </c>
      <c r="K27" s="222">
        <v>4861</v>
      </c>
      <c r="L27" s="221">
        <v>5253</v>
      </c>
      <c r="M27" s="222">
        <v>5678</v>
      </c>
      <c r="N27" s="221">
        <v>6084</v>
      </c>
      <c r="O27" s="222">
        <v>6374</v>
      </c>
      <c r="P27" s="221">
        <v>6525</v>
      </c>
    </row>
    <row r="28" spans="2:16">
      <c r="B28" s="221">
        <v>1082</v>
      </c>
      <c r="C28" s="222">
        <v>1473</v>
      </c>
      <c r="D28" s="221">
        <v>1929</v>
      </c>
      <c r="E28" s="222">
        <v>2542</v>
      </c>
      <c r="F28" s="221">
        <v>2779</v>
      </c>
      <c r="G28" s="222">
        <v>3084</v>
      </c>
      <c r="H28" s="221">
        <v>3749</v>
      </c>
      <c r="I28" s="222">
        <v>4061</v>
      </c>
      <c r="J28" s="221">
        <v>4350</v>
      </c>
      <c r="K28" s="222">
        <v>4865</v>
      </c>
      <c r="L28" s="221">
        <v>5254</v>
      </c>
      <c r="M28" s="222">
        <v>5736</v>
      </c>
      <c r="N28" s="221">
        <v>6085</v>
      </c>
      <c r="O28" s="222">
        <v>6375</v>
      </c>
      <c r="P28" s="221">
        <v>6612</v>
      </c>
    </row>
    <row r="29" spans="2:16">
      <c r="B29" s="221">
        <v>1083</v>
      </c>
      <c r="C29" s="222">
        <v>1474</v>
      </c>
      <c r="D29" s="221">
        <v>1930</v>
      </c>
      <c r="E29" s="222">
        <v>2557</v>
      </c>
      <c r="F29" s="221">
        <v>2790</v>
      </c>
      <c r="G29" s="222">
        <v>3086</v>
      </c>
      <c r="H29" s="221">
        <v>3753</v>
      </c>
      <c r="I29" s="222">
        <v>4062</v>
      </c>
      <c r="J29" s="221">
        <v>4351</v>
      </c>
      <c r="K29" s="222">
        <v>4915</v>
      </c>
      <c r="L29" s="221">
        <v>5255</v>
      </c>
      <c r="M29" s="222">
        <v>5740</v>
      </c>
      <c r="N29" s="221">
        <v>6087</v>
      </c>
      <c r="O29" s="222">
        <v>6376</v>
      </c>
      <c r="P29" s="221">
        <v>6703</v>
      </c>
    </row>
    <row r="30" spans="2:16">
      <c r="B30" s="221">
        <v>1088</v>
      </c>
      <c r="C30" s="222">
        <v>1503</v>
      </c>
      <c r="D30" s="221">
        <v>1931</v>
      </c>
      <c r="E30" s="222">
        <v>2564</v>
      </c>
      <c r="F30" s="221">
        <v>2801</v>
      </c>
      <c r="G30" s="222">
        <v>3220</v>
      </c>
      <c r="H30" s="221">
        <v>3754</v>
      </c>
      <c r="I30" s="222">
        <v>4073</v>
      </c>
      <c r="J30" s="221">
        <v>4355</v>
      </c>
      <c r="K30" s="222">
        <v>4917</v>
      </c>
      <c r="L30" s="221">
        <v>5301</v>
      </c>
      <c r="M30" s="222">
        <v>5753</v>
      </c>
      <c r="N30" s="221">
        <v>6089</v>
      </c>
      <c r="O30" s="222">
        <v>6378</v>
      </c>
      <c r="P30" s="221">
        <v>6704</v>
      </c>
    </row>
    <row r="31" spans="2:16">
      <c r="B31" s="221">
        <v>1102</v>
      </c>
      <c r="C31" s="222">
        <v>1504</v>
      </c>
      <c r="D31" s="221">
        <v>1936</v>
      </c>
      <c r="E31" s="222">
        <v>2568</v>
      </c>
      <c r="F31" s="221">
        <v>2804</v>
      </c>
      <c r="G31" s="222">
        <v>3226</v>
      </c>
      <c r="H31" s="221">
        <v>3771</v>
      </c>
      <c r="I31" s="222">
        <v>4077</v>
      </c>
      <c r="J31" s="221">
        <v>4357</v>
      </c>
      <c r="K31" s="222">
        <v>4918</v>
      </c>
      <c r="L31" s="221">
        <v>5302</v>
      </c>
      <c r="M31" s="222">
        <v>5765</v>
      </c>
      <c r="N31" s="221">
        <v>6090</v>
      </c>
      <c r="O31" s="222">
        <v>6383</v>
      </c>
      <c r="P31" s="221">
        <v>6712</v>
      </c>
    </row>
    <row r="32" spans="2:16">
      <c r="B32" s="221">
        <v>1115</v>
      </c>
      <c r="C32" s="222">
        <v>1506</v>
      </c>
      <c r="D32" s="221">
        <v>1938</v>
      </c>
      <c r="E32" s="222">
        <v>2574</v>
      </c>
      <c r="F32" s="221">
        <v>2812</v>
      </c>
      <c r="G32" s="222">
        <v>3229</v>
      </c>
      <c r="H32" s="221">
        <v>3773</v>
      </c>
      <c r="I32" s="222">
        <v>4079</v>
      </c>
      <c r="J32" s="221">
        <v>4419</v>
      </c>
      <c r="K32" s="222">
        <v>4927</v>
      </c>
      <c r="L32" s="221">
        <v>5303</v>
      </c>
      <c r="M32" s="222">
        <v>5819</v>
      </c>
      <c r="N32" s="221">
        <v>6092</v>
      </c>
      <c r="O32" s="222">
        <v>6387</v>
      </c>
      <c r="P32" s="221">
        <v>6716</v>
      </c>
    </row>
    <row r="33" spans="2:16">
      <c r="B33" s="221">
        <v>1144</v>
      </c>
      <c r="C33" s="222">
        <v>1509</v>
      </c>
      <c r="D33" s="221">
        <v>1944</v>
      </c>
      <c r="E33" s="222">
        <v>2630</v>
      </c>
      <c r="F33" s="221">
        <v>2813</v>
      </c>
      <c r="G33" s="222">
        <v>3233</v>
      </c>
      <c r="H33" s="221">
        <v>3774</v>
      </c>
      <c r="I33" s="222">
        <v>4082</v>
      </c>
      <c r="J33" s="221">
        <v>4429</v>
      </c>
      <c r="K33" s="222">
        <v>4933</v>
      </c>
      <c r="L33" s="221">
        <v>5304</v>
      </c>
      <c r="M33" s="222">
        <v>5823</v>
      </c>
      <c r="N33" s="221">
        <v>6093</v>
      </c>
      <c r="O33" s="222">
        <v>6388</v>
      </c>
      <c r="P33" s="221">
        <v>6749</v>
      </c>
    </row>
    <row r="34" spans="2:16">
      <c r="B34" s="221">
        <v>1220</v>
      </c>
      <c r="C34" s="222">
        <v>1516</v>
      </c>
      <c r="D34" s="221">
        <v>1949</v>
      </c>
      <c r="E34" s="222">
        <v>2631</v>
      </c>
      <c r="F34" s="221">
        <v>2814</v>
      </c>
      <c r="G34" s="222">
        <v>3235</v>
      </c>
      <c r="H34" s="221">
        <v>3785</v>
      </c>
      <c r="I34" s="222">
        <v>4083</v>
      </c>
      <c r="J34" s="221">
        <v>4444</v>
      </c>
      <c r="K34" s="222">
        <v>4937</v>
      </c>
      <c r="L34" s="221">
        <v>5346</v>
      </c>
      <c r="M34" s="222">
        <v>5829</v>
      </c>
      <c r="N34" s="221">
        <v>6231</v>
      </c>
      <c r="O34" s="222">
        <v>6401</v>
      </c>
      <c r="P34" s="221">
        <v>6751</v>
      </c>
    </row>
    <row r="35" spans="2:16">
      <c r="B35" s="221">
        <v>1224</v>
      </c>
      <c r="C35" s="222">
        <v>1518</v>
      </c>
      <c r="D35" s="221">
        <v>1950</v>
      </c>
      <c r="E35" s="222">
        <v>2633</v>
      </c>
      <c r="F35" s="221">
        <v>2817</v>
      </c>
      <c r="G35" s="222">
        <v>3238</v>
      </c>
      <c r="H35" s="221">
        <v>3811</v>
      </c>
      <c r="I35" s="222">
        <v>4084</v>
      </c>
      <c r="J35" s="221">
        <v>4456</v>
      </c>
      <c r="K35" s="222">
        <v>4938</v>
      </c>
      <c r="L35" s="221">
        <v>5354</v>
      </c>
      <c r="M35" s="222">
        <v>5830</v>
      </c>
      <c r="N35" s="221">
        <v>6232</v>
      </c>
      <c r="O35" s="222">
        <v>6403</v>
      </c>
      <c r="P35" s="221">
        <v>6759</v>
      </c>
    </row>
    <row r="36" spans="2:16">
      <c r="B36" s="221">
        <v>1225</v>
      </c>
      <c r="C36" s="222">
        <v>1521</v>
      </c>
      <c r="D36" s="221">
        <v>1951</v>
      </c>
      <c r="E36" s="222">
        <v>2635</v>
      </c>
      <c r="F36" s="221">
        <v>2822</v>
      </c>
      <c r="G36" s="222">
        <v>3246</v>
      </c>
      <c r="H36" s="221">
        <v>3819</v>
      </c>
      <c r="I36" s="222">
        <v>4085</v>
      </c>
      <c r="J36" s="221">
        <v>4468</v>
      </c>
      <c r="K36" s="222">
        <v>4940</v>
      </c>
      <c r="L36" s="221">
        <v>5357</v>
      </c>
      <c r="M36" s="222">
        <v>5838</v>
      </c>
      <c r="N36" s="221">
        <v>6234</v>
      </c>
      <c r="O36" s="222">
        <v>6404</v>
      </c>
      <c r="P36" s="221">
        <v>6762</v>
      </c>
    </row>
    <row r="37" spans="2:16">
      <c r="B37" s="221">
        <v>1226</v>
      </c>
      <c r="C37" s="222">
        <v>1523</v>
      </c>
      <c r="D37" s="221">
        <v>1952</v>
      </c>
      <c r="E37" s="222">
        <v>2638</v>
      </c>
      <c r="F37" s="221">
        <v>2829</v>
      </c>
      <c r="G37" s="222">
        <v>3247</v>
      </c>
      <c r="H37" s="221">
        <v>3823</v>
      </c>
      <c r="I37" s="222">
        <v>4086</v>
      </c>
      <c r="J37" s="221">
        <v>4473</v>
      </c>
      <c r="K37" s="222">
        <v>4944</v>
      </c>
      <c r="L37" s="221">
        <v>5443</v>
      </c>
      <c r="M37" s="222">
        <v>5848</v>
      </c>
      <c r="N37" s="221">
        <v>6237</v>
      </c>
      <c r="O37" s="222">
        <v>6409</v>
      </c>
      <c r="P37" s="221">
        <v>6776</v>
      </c>
    </row>
    <row r="38" spans="2:16">
      <c r="B38" s="221">
        <v>1227</v>
      </c>
      <c r="C38" s="222">
        <v>1526</v>
      </c>
      <c r="D38" s="221">
        <v>1966</v>
      </c>
      <c r="E38" s="222">
        <v>2639</v>
      </c>
      <c r="F38" s="221">
        <v>2830</v>
      </c>
      <c r="G38" s="222">
        <v>3249</v>
      </c>
      <c r="H38" s="221">
        <v>3824</v>
      </c>
      <c r="I38" s="222">
        <v>4087</v>
      </c>
      <c r="J38" s="221">
        <v>4474</v>
      </c>
      <c r="K38" s="222">
        <v>4953</v>
      </c>
      <c r="L38" s="221">
        <v>5445</v>
      </c>
      <c r="M38" s="222">
        <v>5849</v>
      </c>
      <c r="N38" s="221">
        <v>6238</v>
      </c>
      <c r="O38" s="222">
        <v>6412</v>
      </c>
      <c r="P38" s="221">
        <v>6778</v>
      </c>
    </row>
    <row r="39" spans="2:16">
      <c r="B39" s="221">
        <v>1236</v>
      </c>
      <c r="C39" s="222">
        <v>1529</v>
      </c>
      <c r="D39" s="221">
        <v>1969</v>
      </c>
      <c r="E39" s="222">
        <v>2641</v>
      </c>
      <c r="F39" s="221">
        <v>2835</v>
      </c>
      <c r="G39" s="222">
        <v>3254</v>
      </c>
      <c r="H39" s="221">
        <v>3825</v>
      </c>
      <c r="I39" s="222">
        <v>4090</v>
      </c>
      <c r="J39" s="221">
        <v>4496</v>
      </c>
      <c r="K39" s="222">
        <v>4963</v>
      </c>
      <c r="L39" s="221">
        <v>5454</v>
      </c>
      <c r="M39" s="222">
        <v>5851</v>
      </c>
      <c r="N39" s="221">
        <v>6239</v>
      </c>
      <c r="O39" s="222">
        <v>6414</v>
      </c>
      <c r="P39" s="221">
        <v>6779</v>
      </c>
    </row>
    <row r="40" spans="2:16">
      <c r="B40" s="221">
        <v>1240</v>
      </c>
      <c r="C40" s="222">
        <v>1535</v>
      </c>
      <c r="D40" s="221">
        <v>1982</v>
      </c>
      <c r="E40" s="222">
        <v>2642</v>
      </c>
      <c r="F40" s="221">
        <v>2836</v>
      </c>
      <c r="G40" s="222">
        <v>3257</v>
      </c>
      <c r="H40" s="221">
        <v>3827</v>
      </c>
      <c r="I40" s="222">
        <v>4093</v>
      </c>
      <c r="J40" s="221">
        <v>4530</v>
      </c>
      <c r="K40" s="222">
        <v>4964</v>
      </c>
      <c r="L40" s="221">
        <v>5461</v>
      </c>
      <c r="M40" s="222">
        <v>5855</v>
      </c>
      <c r="N40" s="221">
        <v>6243</v>
      </c>
      <c r="O40" s="222">
        <v>6415</v>
      </c>
      <c r="P40" s="221">
        <v>6781</v>
      </c>
    </row>
    <row r="41" spans="2:16">
      <c r="B41" s="221">
        <v>1247</v>
      </c>
      <c r="C41" s="222">
        <v>1541</v>
      </c>
      <c r="D41" s="221">
        <v>1983</v>
      </c>
      <c r="E41" s="222">
        <v>2643</v>
      </c>
      <c r="F41" s="221">
        <v>2837</v>
      </c>
      <c r="G41" s="222">
        <v>3258</v>
      </c>
      <c r="H41" s="221">
        <v>3838</v>
      </c>
      <c r="I41" s="222">
        <v>4096</v>
      </c>
      <c r="J41" s="221">
        <v>4537</v>
      </c>
      <c r="K41" s="222">
        <v>4967</v>
      </c>
      <c r="L41" s="221">
        <v>5465</v>
      </c>
      <c r="M41" s="222">
        <v>5861</v>
      </c>
      <c r="N41" s="221">
        <v>6246</v>
      </c>
      <c r="O41" s="222">
        <v>6417</v>
      </c>
      <c r="P41" s="221">
        <v>6782</v>
      </c>
    </row>
    <row r="42" spans="2:16">
      <c r="B42" s="221">
        <v>1257</v>
      </c>
      <c r="C42" s="222">
        <v>1542</v>
      </c>
      <c r="D42" s="221">
        <v>1985</v>
      </c>
      <c r="E42" s="222">
        <v>2645</v>
      </c>
      <c r="F42" s="221">
        <v>2838</v>
      </c>
      <c r="G42" s="222">
        <v>3264</v>
      </c>
      <c r="H42" s="221">
        <v>3841</v>
      </c>
      <c r="I42" s="222">
        <v>4097</v>
      </c>
      <c r="J42" s="221">
        <v>4538</v>
      </c>
      <c r="K42" s="222">
        <v>4972</v>
      </c>
      <c r="L42" s="221">
        <v>5466</v>
      </c>
      <c r="M42" s="222">
        <v>5863</v>
      </c>
      <c r="N42" s="221">
        <v>6248</v>
      </c>
      <c r="O42" s="222">
        <v>6419</v>
      </c>
      <c r="P42" s="221">
        <v>6786</v>
      </c>
    </row>
    <row r="43" spans="2:16">
      <c r="B43" s="221">
        <v>1267</v>
      </c>
      <c r="C43" s="222">
        <v>1543</v>
      </c>
      <c r="D43" s="221">
        <v>2025</v>
      </c>
      <c r="E43" s="222">
        <v>2646</v>
      </c>
      <c r="F43" s="221">
        <v>2839</v>
      </c>
      <c r="G43" s="222">
        <v>3275</v>
      </c>
      <c r="H43" s="221">
        <v>3844</v>
      </c>
      <c r="I43" s="222">
        <v>4222</v>
      </c>
      <c r="J43" s="221">
        <v>4541</v>
      </c>
      <c r="K43" s="222">
        <v>4975</v>
      </c>
      <c r="L43" s="221">
        <v>5469</v>
      </c>
      <c r="M43" s="222">
        <v>6001</v>
      </c>
      <c r="N43" s="221">
        <v>6249</v>
      </c>
      <c r="O43" s="222">
        <v>6422</v>
      </c>
      <c r="P43" s="221">
        <v>6787</v>
      </c>
    </row>
    <row r="44" spans="2:16">
      <c r="B44" s="221">
        <v>1331</v>
      </c>
      <c r="C44" s="222">
        <v>1562</v>
      </c>
      <c r="D44" s="221">
        <v>2030</v>
      </c>
      <c r="E44" s="222">
        <v>2647</v>
      </c>
      <c r="F44" s="221">
        <v>2857</v>
      </c>
      <c r="G44" s="222">
        <v>3281</v>
      </c>
      <c r="H44" s="221">
        <v>3848</v>
      </c>
      <c r="I44" s="222">
        <v>4228</v>
      </c>
      <c r="J44" s="221">
        <v>4543</v>
      </c>
      <c r="K44" s="222">
        <v>4976</v>
      </c>
      <c r="L44" s="221">
        <v>5473</v>
      </c>
      <c r="M44" s="222">
        <v>6013</v>
      </c>
      <c r="N44" s="221">
        <v>6250</v>
      </c>
      <c r="O44" s="222">
        <v>6423</v>
      </c>
      <c r="P44" s="221">
        <v>6790</v>
      </c>
    </row>
    <row r="45" spans="2:16">
      <c r="B45" s="221">
        <v>1337</v>
      </c>
      <c r="C45" s="222">
        <v>1566</v>
      </c>
      <c r="D45" s="221">
        <v>2031</v>
      </c>
      <c r="E45" s="222">
        <v>2648</v>
      </c>
      <c r="F45" s="221">
        <v>2858</v>
      </c>
      <c r="G45" s="222">
        <v>3303</v>
      </c>
      <c r="H45" s="221">
        <v>3850</v>
      </c>
      <c r="I45" s="222">
        <v>4230</v>
      </c>
      <c r="J45" s="221">
        <v>4553</v>
      </c>
      <c r="K45" s="222">
        <v>4981</v>
      </c>
      <c r="L45" s="221">
        <v>5477</v>
      </c>
      <c r="M45" s="222">
        <v>6016</v>
      </c>
      <c r="N45" s="221">
        <v>6251</v>
      </c>
      <c r="O45" s="222">
        <v>6424</v>
      </c>
      <c r="P45" s="221">
        <v>6791</v>
      </c>
    </row>
    <row r="46" spans="2:16">
      <c r="B46" s="221">
        <v>1338</v>
      </c>
      <c r="C46" s="222">
        <v>1568</v>
      </c>
      <c r="D46" s="221">
        <v>2040</v>
      </c>
      <c r="E46" s="222">
        <v>2650</v>
      </c>
      <c r="F46" s="221">
        <v>2859</v>
      </c>
      <c r="G46" s="222">
        <v>3304</v>
      </c>
      <c r="H46" s="221">
        <v>3856</v>
      </c>
      <c r="I46" s="222">
        <v>4236</v>
      </c>
      <c r="J46" s="221">
        <v>4573</v>
      </c>
      <c r="K46" s="222">
        <v>4992</v>
      </c>
      <c r="L46" s="221">
        <v>5494</v>
      </c>
      <c r="M46" s="222">
        <v>6018</v>
      </c>
      <c r="N46" s="221">
        <v>6254</v>
      </c>
      <c r="O46" s="222">
        <v>6426</v>
      </c>
      <c r="P46" s="221">
        <v>6793</v>
      </c>
    </row>
    <row r="47" spans="2:16">
      <c r="B47" s="221">
        <v>1347</v>
      </c>
      <c r="C47" s="222">
        <v>1590</v>
      </c>
      <c r="D47" s="221">
        <v>2045</v>
      </c>
      <c r="E47" s="222">
        <v>2651</v>
      </c>
      <c r="F47" s="221">
        <v>2874</v>
      </c>
      <c r="G47" s="222">
        <v>3443</v>
      </c>
      <c r="H47" s="221">
        <v>3861</v>
      </c>
      <c r="I47" s="222">
        <v>4238</v>
      </c>
      <c r="J47" s="221">
        <v>4579</v>
      </c>
      <c r="K47" s="222">
        <v>5033</v>
      </c>
      <c r="L47" s="221">
        <v>5601</v>
      </c>
      <c r="M47" s="222">
        <v>6019</v>
      </c>
      <c r="N47" s="221">
        <v>6255</v>
      </c>
      <c r="O47" s="222">
        <v>6438</v>
      </c>
      <c r="P47" s="221">
        <v>6795</v>
      </c>
    </row>
    <row r="48" spans="2:16">
      <c r="B48" s="221">
        <v>1349</v>
      </c>
      <c r="C48" s="222">
        <v>1611</v>
      </c>
      <c r="D48" s="221">
        <v>2053</v>
      </c>
      <c r="E48" s="222">
        <v>2652</v>
      </c>
      <c r="F48" s="221">
        <v>2875</v>
      </c>
      <c r="G48" s="222">
        <v>3446</v>
      </c>
      <c r="H48" s="221">
        <v>3868</v>
      </c>
      <c r="I48" s="222">
        <v>4239</v>
      </c>
      <c r="J48" s="221">
        <v>4605</v>
      </c>
      <c r="K48" s="222">
        <v>5041</v>
      </c>
      <c r="L48" s="221">
        <v>5602</v>
      </c>
      <c r="M48" s="222">
        <v>6020</v>
      </c>
      <c r="N48" s="221">
        <v>6262</v>
      </c>
      <c r="O48" s="222">
        <v>6439</v>
      </c>
      <c r="P48" s="221">
        <v>6798</v>
      </c>
    </row>
    <row r="49" spans="2:16">
      <c r="B49" s="221">
        <v>1351</v>
      </c>
      <c r="C49" s="222">
        <v>1612</v>
      </c>
      <c r="D49" s="221">
        <v>2054</v>
      </c>
      <c r="E49" s="222">
        <v>2653</v>
      </c>
      <c r="F49" s="221">
        <v>2876</v>
      </c>
      <c r="G49" s="222">
        <v>3448</v>
      </c>
      <c r="H49" s="221">
        <v>3869</v>
      </c>
      <c r="I49" s="222">
        <v>4250</v>
      </c>
      <c r="J49" s="221">
        <v>4609</v>
      </c>
      <c r="K49" s="222">
        <v>5048</v>
      </c>
      <c r="L49" s="221">
        <v>5603</v>
      </c>
      <c r="M49" s="222">
        <v>6022</v>
      </c>
      <c r="N49" s="221">
        <v>6264</v>
      </c>
      <c r="O49" s="222">
        <v>6440</v>
      </c>
      <c r="P49" s="221">
        <v>6801</v>
      </c>
    </row>
    <row r="50" spans="2:16">
      <c r="B50" s="221">
        <v>1364</v>
      </c>
      <c r="C50" s="222">
        <v>1718</v>
      </c>
      <c r="D50" s="221">
        <v>2056</v>
      </c>
      <c r="E50" s="222">
        <v>2655</v>
      </c>
      <c r="F50" s="221">
        <v>2877</v>
      </c>
      <c r="G50" s="222">
        <v>3449</v>
      </c>
      <c r="H50" s="221">
        <v>3870</v>
      </c>
      <c r="I50" s="222">
        <v>4252</v>
      </c>
      <c r="J50" s="221">
        <v>4619</v>
      </c>
      <c r="K50" s="222">
        <v>5049</v>
      </c>
      <c r="L50" s="221">
        <v>5604</v>
      </c>
      <c r="M50" s="222">
        <v>6026</v>
      </c>
      <c r="N50" s="221">
        <v>6266</v>
      </c>
      <c r="O50" s="222">
        <v>6441</v>
      </c>
      <c r="P50" s="221">
        <v>6812</v>
      </c>
    </row>
    <row r="51" spans="2:16">
      <c r="B51" s="221">
        <v>1375</v>
      </c>
      <c r="C51" s="222">
        <v>1720</v>
      </c>
      <c r="D51" s="221">
        <v>2060</v>
      </c>
      <c r="E51" s="222">
        <v>2657</v>
      </c>
      <c r="F51" s="221">
        <v>2878</v>
      </c>
      <c r="G51" s="222">
        <v>3452</v>
      </c>
      <c r="H51" s="221">
        <v>3873</v>
      </c>
      <c r="I51" s="222">
        <v>4254</v>
      </c>
      <c r="J51" s="221">
        <v>4644</v>
      </c>
      <c r="K51" s="222">
        <v>5050</v>
      </c>
      <c r="L51" s="221">
        <v>5609</v>
      </c>
      <c r="M51" s="222">
        <v>6031</v>
      </c>
      <c r="N51" s="221">
        <v>6268</v>
      </c>
      <c r="O51" s="222">
        <v>6442</v>
      </c>
      <c r="P51" s="221">
        <v>6840</v>
      </c>
    </row>
    <row r="52" spans="2:16">
      <c r="B52" s="221">
        <v>1376</v>
      </c>
      <c r="C52" s="222">
        <v>1741</v>
      </c>
      <c r="D52" s="221">
        <v>2066</v>
      </c>
      <c r="E52" s="222">
        <v>2659</v>
      </c>
      <c r="F52" s="221">
        <v>2879</v>
      </c>
      <c r="G52" s="222">
        <v>3458</v>
      </c>
      <c r="H52" s="221">
        <v>3901</v>
      </c>
      <c r="I52" s="222">
        <v>4256</v>
      </c>
      <c r="J52" s="221">
        <v>4662</v>
      </c>
      <c r="K52" s="222">
        <v>5052</v>
      </c>
      <c r="L52" s="221">
        <v>5620</v>
      </c>
      <c r="M52" s="222">
        <v>6035</v>
      </c>
      <c r="N52" s="221">
        <v>6277</v>
      </c>
      <c r="O52" s="222">
        <v>6443</v>
      </c>
      <c r="P52" s="221">
        <v>6875</v>
      </c>
    </row>
    <row r="61" spans="8:8">
      <c r="H61" s="223"/>
    </row>
    <row r="62" spans="2:8">
      <c r="B62" s="218" t="str">
        <f>B8</f>
        <v>Effective December 27, 2020</v>
      </c>
      <c r="H62" s="223"/>
    </row>
    <row r="63" ht="14.25" spans="8:8">
      <c r="H63" s="223"/>
    </row>
    <row r="64" ht="14.25" spans="2:16">
      <c r="B64" s="219" t="s">
        <v>1347</v>
      </c>
      <c r="C64" s="220"/>
      <c r="D64" s="220"/>
      <c r="E64" s="220"/>
      <c r="F64" s="220"/>
      <c r="G64" s="220"/>
      <c r="H64" s="220"/>
      <c r="I64" s="220"/>
      <c r="J64" s="220"/>
      <c r="K64" s="220"/>
      <c r="L64" s="220"/>
      <c r="M64" s="220"/>
      <c r="N64" s="220"/>
      <c r="O64" s="220"/>
      <c r="P64" s="224"/>
    </row>
    <row r="66" spans="2:16">
      <c r="B66" s="221">
        <v>6876</v>
      </c>
      <c r="C66" s="222">
        <v>7848</v>
      </c>
      <c r="D66" s="221">
        <v>8079</v>
      </c>
      <c r="E66" s="222">
        <v>8317</v>
      </c>
      <c r="F66" s="221">
        <v>8735</v>
      </c>
      <c r="G66" s="222">
        <v>10542</v>
      </c>
      <c r="H66" s="221">
        <v>11941</v>
      </c>
      <c r="I66" s="222">
        <v>12078</v>
      </c>
      <c r="J66" s="221">
        <v>12477</v>
      </c>
      <c r="K66" s="222">
        <v>12722</v>
      </c>
      <c r="L66" s="221">
        <v>13032</v>
      </c>
      <c r="M66" s="222">
        <v>13301</v>
      </c>
      <c r="N66" s="221">
        <v>13638</v>
      </c>
      <c r="O66" s="222">
        <v>14057</v>
      </c>
      <c r="P66" s="221">
        <v>14456</v>
      </c>
    </row>
    <row r="67" spans="2:16">
      <c r="B67" s="221">
        <v>6877</v>
      </c>
      <c r="C67" s="222">
        <v>7849</v>
      </c>
      <c r="D67" s="221">
        <v>8087</v>
      </c>
      <c r="E67" s="222">
        <v>8318</v>
      </c>
      <c r="F67" s="221">
        <v>8736</v>
      </c>
      <c r="G67" s="222">
        <v>10560</v>
      </c>
      <c r="H67" s="221">
        <v>11942</v>
      </c>
      <c r="I67" s="222">
        <v>12083</v>
      </c>
      <c r="J67" s="221">
        <v>12484</v>
      </c>
      <c r="K67" s="222">
        <v>12724</v>
      </c>
      <c r="L67" s="221">
        <v>13033</v>
      </c>
      <c r="M67" s="222">
        <v>13304</v>
      </c>
      <c r="N67" s="221">
        <v>13642</v>
      </c>
      <c r="O67" s="222">
        <v>14061</v>
      </c>
      <c r="P67" s="221">
        <v>14464</v>
      </c>
    </row>
    <row r="68" spans="2:16">
      <c r="B68" s="221">
        <v>6879</v>
      </c>
      <c r="C68" s="222">
        <v>7853</v>
      </c>
      <c r="D68" s="221">
        <v>8088</v>
      </c>
      <c r="E68" s="222">
        <v>8320</v>
      </c>
      <c r="F68" s="221">
        <v>8740</v>
      </c>
      <c r="G68" s="222">
        <v>10566</v>
      </c>
      <c r="H68" s="221">
        <v>11944</v>
      </c>
      <c r="I68" s="222">
        <v>12086</v>
      </c>
      <c r="J68" s="221">
        <v>12486</v>
      </c>
      <c r="K68" s="222">
        <v>12729</v>
      </c>
      <c r="L68" s="221">
        <v>13035</v>
      </c>
      <c r="M68" s="222">
        <v>13305</v>
      </c>
      <c r="N68" s="221">
        <v>13647</v>
      </c>
      <c r="O68" s="222">
        <v>14063</v>
      </c>
      <c r="P68" s="221">
        <v>14469</v>
      </c>
    </row>
    <row r="69" spans="2:16">
      <c r="B69" s="221">
        <v>6883</v>
      </c>
      <c r="C69" s="222">
        <v>7855</v>
      </c>
      <c r="D69" s="221">
        <v>8089</v>
      </c>
      <c r="E69" s="222">
        <v>8322</v>
      </c>
      <c r="F69" s="221">
        <v>8751</v>
      </c>
      <c r="G69" s="222">
        <v>10576</v>
      </c>
      <c r="H69" s="221">
        <v>11946</v>
      </c>
      <c r="I69" s="222">
        <v>12089</v>
      </c>
      <c r="J69" s="221">
        <v>12487</v>
      </c>
      <c r="K69" s="222">
        <v>12733</v>
      </c>
      <c r="L69" s="221">
        <v>13036</v>
      </c>
      <c r="M69" s="222">
        <v>13308</v>
      </c>
      <c r="N69" s="221">
        <v>13651</v>
      </c>
      <c r="O69" s="222">
        <v>14070</v>
      </c>
      <c r="P69" s="221">
        <v>14470</v>
      </c>
    </row>
    <row r="70" spans="2:16">
      <c r="B70" s="221">
        <v>6896</v>
      </c>
      <c r="C70" s="222">
        <v>7856</v>
      </c>
      <c r="D70" s="221">
        <v>8092</v>
      </c>
      <c r="E70" s="222">
        <v>8326</v>
      </c>
      <c r="F70" s="221">
        <v>8752</v>
      </c>
      <c r="G70" s="222">
        <v>10578</v>
      </c>
      <c r="H70" s="221">
        <v>11948</v>
      </c>
      <c r="I70" s="222">
        <v>12090</v>
      </c>
      <c r="J70" s="221">
        <v>12491</v>
      </c>
      <c r="K70" s="222">
        <v>12742</v>
      </c>
      <c r="L70" s="221">
        <v>13037</v>
      </c>
      <c r="M70" s="222">
        <v>13310</v>
      </c>
      <c r="N70" s="221">
        <v>13657</v>
      </c>
      <c r="O70" s="222">
        <v>14080</v>
      </c>
      <c r="P70" s="221">
        <v>14472</v>
      </c>
    </row>
    <row r="71" spans="2:16">
      <c r="B71" s="221">
        <v>6897</v>
      </c>
      <c r="C71" s="222">
        <v>7860</v>
      </c>
      <c r="D71" s="221">
        <v>8095</v>
      </c>
      <c r="E71" s="222">
        <v>8328</v>
      </c>
      <c r="F71" s="221">
        <v>8757</v>
      </c>
      <c r="G71" s="222">
        <v>10579</v>
      </c>
      <c r="H71" s="221">
        <v>11949</v>
      </c>
      <c r="I71" s="222">
        <v>12106</v>
      </c>
      <c r="J71" s="221">
        <v>12498</v>
      </c>
      <c r="K71" s="222">
        <v>12754</v>
      </c>
      <c r="L71" s="221">
        <v>13043</v>
      </c>
      <c r="M71" s="222">
        <v>13313</v>
      </c>
      <c r="N71" s="221">
        <v>13676</v>
      </c>
      <c r="O71" s="222">
        <v>14081</v>
      </c>
      <c r="P71" s="221">
        <v>14475</v>
      </c>
    </row>
    <row r="72" spans="2:16">
      <c r="B72" s="221">
        <v>7005</v>
      </c>
      <c r="C72" s="222">
        <v>7870</v>
      </c>
      <c r="D72" s="221">
        <v>8098</v>
      </c>
      <c r="E72" s="222">
        <v>8329</v>
      </c>
      <c r="F72" s="221">
        <v>8758</v>
      </c>
      <c r="G72" s="222">
        <v>10588</v>
      </c>
      <c r="H72" s="221">
        <v>11952</v>
      </c>
      <c r="I72" s="222">
        <v>12107</v>
      </c>
      <c r="J72" s="221">
        <v>12507</v>
      </c>
      <c r="K72" s="222">
        <v>12759</v>
      </c>
      <c r="L72" s="221">
        <v>13045</v>
      </c>
      <c r="M72" s="222">
        <v>13314</v>
      </c>
      <c r="N72" s="221">
        <v>13677</v>
      </c>
      <c r="O72" s="222">
        <v>14083</v>
      </c>
      <c r="P72" s="221">
        <v>14478</v>
      </c>
    </row>
    <row r="73" spans="2:16">
      <c r="B73" s="221">
        <v>7045</v>
      </c>
      <c r="C73" s="222">
        <v>7871</v>
      </c>
      <c r="D73" s="221">
        <v>8201</v>
      </c>
      <c r="E73" s="222">
        <v>8330</v>
      </c>
      <c r="F73" s="221">
        <v>8759</v>
      </c>
      <c r="G73" s="222">
        <v>10590</v>
      </c>
      <c r="H73" s="221">
        <v>11954</v>
      </c>
      <c r="I73" s="222">
        <v>12115</v>
      </c>
      <c r="J73" s="221">
        <v>12513</v>
      </c>
      <c r="K73" s="222">
        <v>12771</v>
      </c>
      <c r="L73" s="221">
        <v>13056</v>
      </c>
      <c r="M73" s="222">
        <v>13328</v>
      </c>
      <c r="N73" s="221">
        <v>13685</v>
      </c>
      <c r="O73" s="222">
        <v>14103</v>
      </c>
      <c r="P73" s="221">
        <v>14480</v>
      </c>
    </row>
    <row r="74" spans="2:16">
      <c r="B74" s="221">
        <v>7416</v>
      </c>
      <c r="C74" s="222">
        <v>7875</v>
      </c>
      <c r="D74" s="221">
        <v>8202</v>
      </c>
      <c r="E74" s="222">
        <v>8342</v>
      </c>
      <c r="F74" s="221">
        <v>8802</v>
      </c>
      <c r="G74" s="222">
        <v>10597</v>
      </c>
      <c r="H74" s="221">
        <v>11955</v>
      </c>
      <c r="I74" s="222">
        <v>12118</v>
      </c>
      <c r="J74" s="221">
        <v>12514</v>
      </c>
      <c r="K74" s="222">
        <v>12775</v>
      </c>
      <c r="L74" s="221">
        <v>13060</v>
      </c>
      <c r="M74" s="222">
        <v>13335</v>
      </c>
      <c r="N74" s="221">
        <v>13688</v>
      </c>
      <c r="O74" s="222">
        <v>14105</v>
      </c>
      <c r="P74" s="221">
        <v>14482</v>
      </c>
    </row>
    <row r="75" spans="2:16">
      <c r="B75" s="221">
        <v>7418</v>
      </c>
      <c r="C75" s="222">
        <v>7877</v>
      </c>
      <c r="D75" s="221">
        <v>8203</v>
      </c>
      <c r="E75" s="222">
        <v>8343</v>
      </c>
      <c r="F75" s="221">
        <v>8803</v>
      </c>
      <c r="G75" s="222">
        <v>10910</v>
      </c>
      <c r="H75" s="221">
        <v>11956</v>
      </c>
      <c r="I75" s="222">
        <v>12123</v>
      </c>
      <c r="J75" s="221">
        <v>12515</v>
      </c>
      <c r="K75" s="222">
        <v>12779</v>
      </c>
      <c r="L75" s="221">
        <v>13062</v>
      </c>
      <c r="M75" s="222">
        <v>13337</v>
      </c>
      <c r="N75" s="221">
        <v>13732</v>
      </c>
      <c r="O75" s="222">
        <v>14108</v>
      </c>
      <c r="P75" s="221">
        <v>14485</v>
      </c>
    </row>
    <row r="76" spans="2:16">
      <c r="B76" s="221">
        <v>7419</v>
      </c>
      <c r="C76" s="222">
        <v>7879</v>
      </c>
      <c r="D76" s="221">
        <v>8204</v>
      </c>
      <c r="E76" s="222">
        <v>8344</v>
      </c>
      <c r="F76" s="221">
        <v>8804</v>
      </c>
      <c r="G76" s="222">
        <v>10912</v>
      </c>
      <c r="H76" s="221">
        <v>11957</v>
      </c>
      <c r="I76" s="222">
        <v>12132</v>
      </c>
      <c r="J76" s="221">
        <v>12525</v>
      </c>
      <c r="K76" s="222">
        <v>12784</v>
      </c>
      <c r="L76" s="221">
        <v>13065</v>
      </c>
      <c r="M76" s="222">
        <v>13352</v>
      </c>
      <c r="N76" s="221">
        <v>13738</v>
      </c>
      <c r="O76" s="222">
        <v>14111</v>
      </c>
      <c r="P76" s="221">
        <v>14487</v>
      </c>
    </row>
    <row r="77" spans="2:16">
      <c r="B77" s="221">
        <v>7421</v>
      </c>
      <c r="C77" s="222">
        <v>7882</v>
      </c>
      <c r="D77" s="221">
        <v>8205</v>
      </c>
      <c r="E77" s="222">
        <v>8347</v>
      </c>
      <c r="F77" s="221">
        <v>8809</v>
      </c>
      <c r="G77" s="222">
        <v>10916</v>
      </c>
      <c r="H77" s="221">
        <v>11958</v>
      </c>
      <c r="I77" s="222">
        <v>12140</v>
      </c>
      <c r="J77" s="221">
        <v>12528</v>
      </c>
      <c r="K77" s="222">
        <v>12787</v>
      </c>
      <c r="L77" s="221">
        <v>13068</v>
      </c>
      <c r="M77" s="222">
        <v>13354</v>
      </c>
      <c r="N77" s="221">
        <v>13744</v>
      </c>
      <c r="O77" s="222">
        <v>14112</v>
      </c>
      <c r="P77" s="221">
        <v>14489</v>
      </c>
    </row>
    <row r="78" spans="2:16">
      <c r="B78" s="221">
        <v>7422</v>
      </c>
      <c r="C78" s="222">
        <v>7924</v>
      </c>
      <c r="D78" s="221">
        <v>8210</v>
      </c>
      <c r="E78" s="222">
        <v>8348</v>
      </c>
      <c r="F78" s="221">
        <v>8812</v>
      </c>
      <c r="G78" s="222">
        <v>10919</v>
      </c>
      <c r="H78" s="221">
        <v>11959</v>
      </c>
      <c r="I78" s="222">
        <v>12143</v>
      </c>
      <c r="J78" s="221">
        <v>12531</v>
      </c>
      <c r="K78" s="222">
        <v>12803</v>
      </c>
      <c r="L78" s="221">
        <v>13069</v>
      </c>
      <c r="M78" s="222">
        <v>13357</v>
      </c>
      <c r="N78" s="221">
        <v>13747</v>
      </c>
      <c r="O78" s="222">
        <v>14126</v>
      </c>
      <c r="P78" s="221">
        <v>14504</v>
      </c>
    </row>
    <row r="79" spans="2:16">
      <c r="B79" s="221">
        <v>7428</v>
      </c>
      <c r="C79" s="222">
        <v>7930</v>
      </c>
      <c r="D79" s="221">
        <v>8212</v>
      </c>
      <c r="E79" s="222">
        <v>8350</v>
      </c>
      <c r="F79" s="221">
        <v>8823</v>
      </c>
      <c r="G79" s="222">
        <v>10922</v>
      </c>
      <c r="H79" s="221">
        <v>11960</v>
      </c>
      <c r="I79" s="222">
        <v>12148</v>
      </c>
      <c r="J79" s="221">
        <v>12533</v>
      </c>
      <c r="K79" s="222">
        <v>12804</v>
      </c>
      <c r="L79" s="221">
        <v>13073</v>
      </c>
      <c r="M79" s="222">
        <v>13363</v>
      </c>
      <c r="N79" s="221">
        <v>13758</v>
      </c>
      <c r="O79" s="222">
        <v>14129</v>
      </c>
      <c r="P79" s="221">
        <v>14505</v>
      </c>
    </row>
    <row r="80" spans="2:16">
      <c r="B80" s="221">
        <v>7438</v>
      </c>
      <c r="C80" s="222">
        <v>7931</v>
      </c>
      <c r="D80" s="221">
        <v>8213</v>
      </c>
      <c r="E80" s="222">
        <v>8352</v>
      </c>
      <c r="F80" s="221">
        <v>8824</v>
      </c>
      <c r="G80" s="222">
        <v>10924</v>
      </c>
      <c r="H80" s="221">
        <v>11961</v>
      </c>
      <c r="I80" s="222">
        <v>12150</v>
      </c>
      <c r="J80" s="221">
        <v>12534</v>
      </c>
      <c r="K80" s="222">
        <v>12820</v>
      </c>
      <c r="L80" s="221">
        <v>13074</v>
      </c>
      <c r="M80" s="222">
        <v>13364</v>
      </c>
      <c r="N80" s="221">
        <v>13777</v>
      </c>
      <c r="O80" s="222">
        <v>14131</v>
      </c>
      <c r="P80" s="221">
        <v>14506</v>
      </c>
    </row>
    <row r="81" spans="2:16">
      <c r="B81" s="221">
        <v>7439</v>
      </c>
      <c r="C81" s="222">
        <v>7934</v>
      </c>
      <c r="D81" s="221">
        <v>8214</v>
      </c>
      <c r="E81" s="222">
        <v>8353</v>
      </c>
      <c r="F81" s="221">
        <v>8825</v>
      </c>
      <c r="G81" s="222">
        <v>10925</v>
      </c>
      <c r="H81" s="221">
        <v>11962</v>
      </c>
      <c r="I81" s="222">
        <v>12151</v>
      </c>
      <c r="J81" s="221">
        <v>12538</v>
      </c>
      <c r="K81" s="222">
        <v>12821</v>
      </c>
      <c r="L81" s="221">
        <v>13076</v>
      </c>
      <c r="M81" s="222">
        <v>13401</v>
      </c>
      <c r="N81" s="221">
        <v>13778</v>
      </c>
      <c r="O81" s="222">
        <v>14132</v>
      </c>
      <c r="P81" s="221">
        <v>14511</v>
      </c>
    </row>
    <row r="82" spans="2:16">
      <c r="B82" s="221">
        <v>7456</v>
      </c>
      <c r="C82" s="222">
        <v>7935</v>
      </c>
      <c r="D82" s="221">
        <v>8215</v>
      </c>
      <c r="E82" s="222">
        <v>8361</v>
      </c>
      <c r="F82" s="221">
        <v>8826</v>
      </c>
      <c r="G82" s="222">
        <v>10930</v>
      </c>
      <c r="H82" s="221">
        <v>11963</v>
      </c>
      <c r="I82" s="222">
        <v>12154</v>
      </c>
      <c r="J82" s="221">
        <v>12541</v>
      </c>
      <c r="K82" s="222">
        <v>12831</v>
      </c>
      <c r="L82" s="221">
        <v>13078</v>
      </c>
      <c r="M82" s="222">
        <v>13402</v>
      </c>
      <c r="N82" s="221">
        <v>13784</v>
      </c>
      <c r="O82" s="222">
        <v>14134</v>
      </c>
      <c r="P82" s="221">
        <v>14518</v>
      </c>
    </row>
    <row r="83" spans="2:16">
      <c r="B83" s="221">
        <v>7461</v>
      </c>
      <c r="C83" s="222">
        <v>7945</v>
      </c>
      <c r="D83" s="221">
        <v>8217</v>
      </c>
      <c r="E83" s="222">
        <v>8402</v>
      </c>
      <c r="F83" s="221">
        <v>8827</v>
      </c>
      <c r="G83" s="222">
        <v>10931</v>
      </c>
      <c r="H83" s="221">
        <v>11968</v>
      </c>
      <c r="I83" s="222">
        <v>12173</v>
      </c>
      <c r="J83" s="221">
        <v>12542</v>
      </c>
      <c r="K83" s="222">
        <v>12833</v>
      </c>
      <c r="L83" s="221">
        <v>13080</v>
      </c>
      <c r="M83" s="222">
        <v>13407</v>
      </c>
      <c r="N83" s="221">
        <v>13795</v>
      </c>
      <c r="O83" s="222">
        <v>14135</v>
      </c>
      <c r="P83" s="221">
        <v>14519</v>
      </c>
    </row>
    <row r="84" spans="2:16">
      <c r="B84" s="221">
        <v>7462</v>
      </c>
      <c r="C84" s="222">
        <v>7976</v>
      </c>
      <c r="D84" s="221">
        <v>8220</v>
      </c>
      <c r="E84" s="222">
        <v>8403</v>
      </c>
      <c r="F84" s="221">
        <v>8829</v>
      </c>
      <c r="G84" s="222">
        <v>10933</v>
      </c>
      <c r="H84" s="221">
        <v>11969</v>
      </c>
      <c r="I84" s="222">
        <v>12174</v>
      </c>
      <c r="J84" s="221">
        <v>12544</v>
      </c>
      <c r="K84" s="222">
        <v>12834</v>
      </c>
      <c r="L84" s="221">
        <v>13082</v>
      </c>
      <c r="M84" s="222">
        <v>13408</v>
      </c>
      <c r="N84" s="221">
        <v>13802</v>
      </c>
      <c r="O84" s="222">
        <v>14136</v>
      </c>
      <c r="P84" s="221">
        <v>14520</v>
      </c>
    </row>
    <row r="85" spans="2:16">
      <c r="B85" s="221">
        <v>7465</v>
      </c>
      <c r="C85" s="222">
        <v>7977</v>
      </c>
      <c r="D85" s="221">
        <v>8221</v>
      </c>
      <c r="E85" s="222">
        <v>8405</v>
      </c>
      <c r="F85" s="221">
        <v>8836</v>
      </c>
      <c r="G85" s="222">
        <v>10958</v>
      </c>
      <c r="H85" s="221">
        <v>11970</v>
      </c>
      <c r="I85" s="222">
        <v>12184</v>
      </c>
      <c r="J85" s="221">
        <v>12545</v>
      </c>
      <c r="K85" s="222">
        <v>12839</v>
      </c>
      <c r="L85" s="221">
        <v>13084</v>
      </c>
      <c r="M85" s="222">
        <v>13409</v>
      </c>
      <c r="N85" s="221">
        <v>13814</v>
      </c>
      <c r="O85" s="222">
        <v>14139</v>
      </c>
      <c r="P85" s="221">
        <v>14522</v>
      </c>
    </row>
    <row r="86" spans="2:16">
      <c r="B86" s="221">
        <v>7480</v>
      </c>
      <c r="C86" s="222">
        <v>7978</v>
      </c>
      <c r="D86" s="221">
        <v>8223</v>
      </c>
      <c r="E86" s="222">
        <v>8406</v>
      </c>
      <c r="F86" s="221">
        <v>8844</v>
      </c>
      <c r="G86" s="222">
        <v>10959</v>
      </c>
      <c r="H86" s="221">
        <v>11971</v>
      </c>
      <c r="I86" s="222">
        <v>12185</v>
      </c>
      <c r="J86" s="221">
        <v>12547</v>
      </c>
      <c r="K86" s="222">
        <v>12845</v>
      </c>
      <c r="L86" s="221">
        <v>13093</v>
      </c>
      <c r="M86" s="222">
        <v>13425</v>
      </c>
      <c r="N86" s="221">
        <v>13815</v>
      </c>
      <c r="O86" s="222">
        <v>14141</v>
      </c>
      <c r="P86" s="221">
        <v>14527</v>
      </c>
    </row>
    <row r="87" spans="2:16">
      <c r="B87" s="221">
        <v>7710</v>
      </c>
      <c r="C87" s="222">
        <v>7979</v>
      </c>
      <c r="D87" s="221">
        <v>8224</v>
      </c>
      <c r="E87" s="222">
        <v>8501</v>
      </c>
      <c r="F87" s="221">
        <v>8848</v>
      </c>
      <c r="G87" s="222">
        <v>10963</v>
      </c>
      <c r="H87" s="221">
        <v>11972</v>
      </c>
      <c r="I87" s="222">
        <v>12186</v>
      </c>
      <c r="J87" s="221">
        <v>12548</v>
      </c>
      <c r="K87" s="222">
        <v>12848</v>
      </c>
      <c r="L87" s="221">
        <v>13102</v>
      </c>
      <c r="M87" s="222">
        <v>13435</v>
      </c>
      <c r="N87" s="221">
        <v>13820</v>
      </c>
      <c r="O87" s="222">
        <v>14143</v>
      </c>
      <c r="P87" s="221">
        <v>14529</v>
      </c>
    </row>
    <row r="88" spans="2:16">
      <c r="B88" s="221">
        <v>7716</v>
      </c>
      <c r="C88" s="222">
        <v>7980</v>
      </c>
      <c r="D88" s="221">
        <v>8225</v>
      </c>
      <c r="E88" s="222">
        <v>8502</v>
      </c>
      <c r="F88" s="221">
        <v>8852</v>
      </c>
      <c r="G88" s="222">
        <v>10964</v>
      </c>
      <c r="H88" s="221">
        <v>11975</v>
      </c>
      <c r="I88" s="222">
        <v>12192</v>
      </c>
      <c r="J88" s="221">
        <v>12561</v>
      </c>
      <c r="K88" s="222">
        <v>12863</v>
      </c>
      <c r="L88" s="221">
        <v>13103</v>
      </c>
      <c r="M88" s="222">
        <v>13455</v>
      </c>
      <c r="N88" s="221">
        <v>13826</v>
      </c>
      <c r="O88" s="222">
        <v>14169</v>
      </c>
      <c r="P88" s="221">
        <v>14530</v>
      </c>
    </row>
    <row r="89" spans="2:16">
      <c r="B89" s="221">
        <v>7717</v>
      </c>
      <c r="C89" s="222">
        <v>8001</v>
      </c>
      <c r="D89" s="221">
        <v>8226</v>
      </c>
      <c r="E89" s="222">
        <v>8510</v>
      </c>
      <c r="F89" s="221">
        <v>8853</v>
      </c>
      <c r="G89" s="222">
        <v>10968</v>
      </c>
      <c r="H89" s="221">
        <v>11976</v>
      </c>
      <c r="I89" s="222">
        <v>12196</v>
      </c>
      <c r="J89" s="221">
        <v>12563</v>
      </c>
      <c r="K89" s="222">
        <v>12864</v>
      </c>
      <c r="L89" s="221">
        <v>13107</v>
      </c>
      <c r="M89" s="222">
        <v>13456</v>
      </c>
      <c r="N89" s="221">
        <v>13827</v>
      </c>
      <c r="O89" s="222">
        <v>14170</v>
      </c>
      <c r="P89" s="221">
        <v>14532</v>
      </c>
    </row>
    <row r="90" spans="2:16">
      <c r="B90" s="221">
        <v>7719</v>
      </c>
      <c r="C90" s="222">
        <v>8004</v>
      </c>
      <c r="D90" s="221">
        <v>8230</v>
      </c>
      <c r="E90" s="222">
        <v>8511</v>
      </c>
      <c r="F90" s="221">
        <v>8858</v>
      </c>
      <c r="G90" s="222">
        <v>10973</v>
      </c>
      <c r="H90" s="221">
        <v>11977</v>
      </c>
      <c r="I90" s="222">
        <v>12414</v>
      </c>
      <c r="J90" s="221">
        <v>12564</v>
      </c>
      <c r="K90" s="222">
        <v>12884</v>
      </c>
      <c r="L90" s="221">
        <v>13108</v>
      </c>
      <c r="M90" s="222">
        <v>13461</v>
      </c>
      <c r="N90" s="221">
        <v>13833</v>
      </c>
      <c r="O90" s="222">
        <v>14173</v>
      </c>
      <c r="P90" s="221">
        <v>14533</v>
      </c>
    </row>
    <row r="91" spans="2:16">
      <c r="B91" s="221">
        <v>7720</v>
      </c>
      <c r="C91" s="222">
        <v>8005</v>
      </c>
      <c r="D91" s="221">
        <v>8232</v>
      </c>
      <c r="E91" s="222">
        <v>8514</v>
      </c>
      <c r="F91" s="221">
        <v>8865</v>
      </c>
      <c r="G91" s="222">
        <v>10974</v>
      </c>
      <c r="H91" s="221">
        <v>11978</v>
      </c>
      <c r="I91" s="222">
        <v>12417</v>
      </c>
      <c r="J91" s="221">
        <v>12565</v>
      </c>
      <c r="K91" s="222">
        <v>12886</v>
      </c>
      <c r="L91" s="221">
        <v>13112</v>
      </c>
      <c r="M91" s="222">
        <v>13469</v>
      </c>
      <c r="N91" s="221">
        <v>13834</v>
      </c>
      <c r="O91" s="222">
        <v>14174</v>
      </c>
      <c r="P91" s="221">
        <v>14538</v>
      </c>
    </row>
    <row r="92" spans="2:16">
      <c r="B92" s="221">
        <v>7722</v>
      </c>
      <c r="C92" s="222">
        <v>8008</v>
      </c>
      <c r="D92" s="221">
        <v>8240</v>
      </c>
      <c r="E92" s="222">
        <v>8515</v>
      </c>
      <c r="F92" s="221">
        <v>8867</v>
      </c>
      <c r="G92" s="222">
        <v>10975</v>
      </c>
      <c r="H92" s="221">
        <v>12008</v>
      </c>
      <c r="I92" s="222">
        <v>12419</v>
      </c>
      <c r="J92" s="221">
        <v>12566</v>
      </c>
      <c r="K92" s="222">
        <v>12921</v>
      </c>
      <c r="L92" s="221">
        <v>13113</v>
      </c>
      <c r="M92" s="222">
        <v>13476</v>
      </c>
      <c r="N92" s="221">
        <v>13838</v>
      </c>
      <c r="O92" s="222">
        <v>14260</v>
      </c>
      <c r="P92" s="221">
        <v>14543</v>
      </c>
    </row>
    <row r="93" spans="2:16">
      <c r="B93" s="221">
        <v>7727</v>
      </c>
      <c r="C93" s="222">
        <v>8011</v>
      </c>
      <c r="D93" s="221">
        <v>8241</v>
      </c>
      <c r="E93" s="222">
        <v>8525</v>
      </c>
      <c r="F93" s="221">
        <v>8868</v>
      </c>
      <c r="G93" s="222">
        <v>10979</v>
      </c>
      <c r="H93" s="221">
        <v>12009</v>
      </c>
      <c r="I93" s="222">
        <v>12420</v>
      </c>
      <c r="J93" s="221">
        <v>12569</v>
      </c>
      <c r="K93" s="222">
        <v>12924</v>
      </c>
      <c r="L93" s="221">
        <v>13119</v>
      </c>
      <c r="M93" s="222">
        <v>13480</v>
      </c>
      <c r="N93" s="221">
        <v>13848</v>
      </c>
      <c r="O93" s="222">
        <v>14411</v>
      </c>
      <c r="P93" s="221">
        <v>14544</v>
      </c>
    </row>
    <row r="94" spans="2:16">
      <c r="B94" s="221">
        <v>7732</v>
      </c>
      <c r="C94" s="222">
        <v>8014</v>
      </c>
      <c r="D94" s="221">
        <v>8242</v>
      </c>
      <c r="E94" s="222">
        <v>8526</v>
      </c>
      <c r="F94" s="221">
        <v>8870</v>
      </c>
      <c r="G94" s="222">
        <v>10985</v>
      </c>
      <c r="H94" s="221">
        <v>12015</v>
      </c>
      <c r="I94" s="222">
        <v>12423</v>
      </c>
      <c r="J94" s="221">
        <v>12570</v>
      </c>
      <c r="K94" s="222">
        <v>12946</v>
      </c>
      <c r="L94" s="221">
        <v>13120</v>
      </c>
      <c r="M94" s="222">
        <v>13490</v>
      </c>
      <c r="N94" s="221">
        <v>13860</v>
      </c>
      <c r="O94" s="222">
        <v>14414</v>
      </c>
      <c r="P94" s="221">
        <v>14546</v>
      </c>
    </row>
    <row r="95" spans="2:16">
      <c r="B95" s="221">
        <v>7738</v>
      </c>
      <c r="C95" s="222">
        <v>8015</v>
      </c>
      <c r="D95" s="221">
        <v>8243</v>
      </c>
      <c r="E95" s="222">
        <v>8530</v>
      </c>
      <c r="F95" s="221">
        <v>8886</v>
      </c>
      <c r="G95" s="222">
        <v>10986</v>
      </c>
      <c r="H95" s="221">
        <v>12018</v>
      </c>
      <c r="I95" s="222">
        <v>12431</v>
      </c>
      <c r="J95" s="221">
        <v>12571</v>
      </c>
      <c r="K95" s="222">
        <v>12953</v>
      </c>
      <c r="L95" s="221">
        <v>13126</v>
      </c>
      <c r="M95" s="222">
        <v>13605</v>
      </c>
      <c r="N95" s="221">
        <v>13861</v>
      </c>
      <c r="O95" s="222">
        <v>14416</v>
      </c>
      <c r="P95" s="221">
        <v>14548</v>
      </c>
    </row>
    <row r="96" spans="2:16">
      <c r="B96" s="221">
        <v>7752</v>
      </c>
      <c r="C96" s="222">
        <v>8022</v>
      </c>
      <c r="D96" s="221">
        <v>8245</v>
      </c>
      <c r="E96" s="222">
        <v>8533</v>
      </c>
      <c r="F96" s="221">
        <v>8888</v>
      </c>
      <c r="G96" s="222">
        <v>10987</v>
      </c>
      <c r="H96" s="221">
        <v>12019</v>
      </c>
      <c r="I96" s="222">
        <v>12432</v>
      </c>
      <c r="J96" s="221">
        <v>12572</v>
      </c>
      <c r="K96" s="222">
        <v>12958</v>
      </c>
      <c r="L96" s="221">
        <v>13131</v>
      </c>
      <c r="M96" s="222">
        <v>13606</v>
      </c>
      <c r="N96" s="221">
        <v>14001</v>
      </c>
      <c r="O96" s="222">
        <v>14422</v>
      </c>
      <c r="P96" s="221">
        <v>14551</v>
      </c>
    </row>
    <row r="97" spans="2:16">
      <c r="B97" s="221">
        <v>7762</v>
      </c>
      <c r="C97" s="222">
        <v>8037</v>
      </c>
      <c r="D97" s="221">
        <v>8246</v>
      </c>
      <c r="E97" s="222">
        <v>8535</v>
      </c>
      <c r="F97" s="221">
        <v>8889</v>
      </c>
      <c r="G97" s="222">
        <v>10990</v>
      </c>
      <c r="H97" s="221">
        <v>12020</v>
      </c>
      <c r="I97" s="222">
        <v>12433</v>
      </c>
      <c r="J97" s="221">
        <v>12574</v>
      </c>
      <c r="K97" s="222">
        <v>12962</v>
      </c>
      <c r="L97" s="221">
        <v>13132</v>
      </c>
      <c r="M97" s="222">
        <v>13607</v>
      </c>
      <c r="N97" s="221">
        <v>14009</v>
      </c>
      <c r="O97" s="222">
        <v>14423</v>
      </c>
      <c r="P97" s="221">
        <v>14555</v>
      </c>
    </row>
    <row r="98" spans="2:16">
      <c r="B98" s="221">
        <v>7763</v>
      </c>
      <c r="C98" s="222">
        <v>8038</v>
      </c>
      <c r="D98" s="221">
        <v>8247</v>
      </c>
      <c r="E98" s="222">
        <v>8551</v>
      </c>
      <c r="F98" s="221">
        <v>10505</v>
      </c>
      <c r="G98" s="222">
        <v>10998</v>
      </c>
      <c r="H98" s="221">
        <v>12027</v>
      </c>
      <c r="I98" s="222">
        <v>12440</v>
      </c>
      <c r="J98" s="221">
        <v>12575</v>
      </c>
      <c r="K98" s="222">
        <v>12972</v>
      </c>
      <c r="L98" s="221">
        <v>13134</v>
      </c>
      <c r="M98" s="222">
        <v>13611</v>
      </c>
      <c r="N98" s="221">
        <v>14011</v>
      </c>
      <c r="O98" s="222">
        <v>14424</v>
      </c>
      <c r="P98" s="221">
        <v>14557</v>
      </c>
    </row>
    <row r="99" spans="2:16">
      <c r="B99" s="221">
        <v>7803</v>
      </c>
      <c r="C99" s="222">
        <v>8042</v>
      </c>
      <c r="D99" s="221">
        <v>8248</v>
      </c>
      <c r="E99" s="222">
        <v>8553</v>
      </c>
      <c r="F99" s="221">
        <v>10509</v>
      </c>
      <c r="G99" s="222">
        <v>11569</v>
      </c>
      <c r="H99" s="221">
        <v>12033</v>
      </c>
      <c r="I99" s="222">
        <v>12443</v>
      </c>
      <c r="J99" s="221">
        <v>12578</v>
      </c>
      <c r="K99" s="222">
        <v>12975</v>
      </c>
      <c r="L99" s="221">
        <v>13135</v>
      </c>
      <c r="M99" s="222">
        <v>13612</v>
      </c>
      <c r="N99" s="221">
        <v>14020</v>
      </c>
      <c r="O99" s="222">
        <v>14428</v>
      </c>
      <c r="P99" s="221">
        <v>14563</v>
      </c>
    </row>
    <row r="100" spans="2:16">
      <c r="B100" s="221">
        <v>7821</v>
      </c>
      <c r="C100" s="222">
        <v>8050</v>
      </c>
      <c r="D100" s="221">
        <v>8251</v>
      </c>
      <c r="E100" s="222">
        <v>8554</v>
      </c>
      <c r="F100" s="221">
        <v>10516</v>
      </c>
      <c r="G100" s="222">
        <v>11792</v>
      </c>
      <c r="H100" s="221">
        <v>12041</v>
      </c>
      <c r="I100" s="222">
        <v>12451</v>
      </c>
      <c r="J100" s="221">
        <v>12580</v>
      </c>
      <c r="K100" s="222">
        <v>12977</v>
      </c>
      <c r="L100" s="221">
        <v>13142</v>
      </c>
      <c r="M100" s="222">
        <v>13615</v>
      </c>
      <c r="N100" s="221">
        <v>14021</v>
      </c>
      <c r="O100" s="222">
        <v>14429</v>
      </c>
      <c r="P100" s="221">
        <v>14568</v>
      </c>
    </row>
    <row r="101" spans="2:16">
      <c r="B101" s="221">
        <v>7822</v>
      </c>
      <c r="C101" s="222">
        <v>8067</v>
      </c>
      <c r="D101" s="221">
        <v>8252</v>
      </c>
      <c r="E101" s="222">
        <v>8555</v>
      </c>
      <c r="F101" s="221">
        <v>10518</v>
      </c>
      <c r="G101" s="222">
        <v>11930</v>
      </c>
      <c r="H101" s="221">
        <v>12043</v>
      </c>
      <c r="I101" s="222">
        <v>12453</v>
      </c>
      <c r="J101" s="221">
        <v>12582</v>
      </c>
      <c r="K101" s="222">
        <v>12978</v>
      </c>
      <c r="L101" s="221">
        <v>13148</v>
      </c>
      <c r="M101" s="222">
        <v>13616</v>
      </c>
      <c r="N101" s="221">
        <v>14025</v>
      </c>
      <c r="O101" s="222">
        <v>14432</v>
      </c>
      <c r="P101" s="221">
        <v>14569</v>
      </c>
    </row>
    <row r="102" spans="2:16">
      <c r="B102" s="221">
        <v>7823</v>
      </c>
      <c r="C102" s="222">
        <v>8068</v>
      </c>
      <c r="D102" s="221">
        <v>8260</v>
      </c>
      <c r="E102" s="222">
        <v>8560</v>
      </c>
      <c r="F102" s="221">
        <v>10519</v>
      </c>
      <c r="G102" s="222">
        <v>11932</v>
      </c>
      <c r="H102" s="221">
        <v>12050</v>
      </c>
      <c r="I102" s="222">
        <v>12456</v>
      </c>
      <c r="J102" s="221">
        <v>12585</v>
      </c>
      <c r="K102" s="222">
        <v>12979</v>
      </c>
      <c r="L102" s="221">
        <v>13152</v>
      </c>
      <c r="M102" s="222">
        <v>13617</v>
      </c>
      <c r="N102" s="221">
        <v>14030</v>
      </c>
      <c r="O102" s="222">
        <v>14437</v>
      </c>
      <c r="P102" s="221">
        <v>14572</v>
      </c>
    </row>
    <row r="103" spans="2:16">
      <c r="B103" s="221">
        <v>7830</v>
      </c>
      <c r="C103" s="222">
        <v>8069</v>
      </c>
      <c r="D103" s="221">
        <v>8302</v>
      </c>
      <c r="E103" s="222">
        <v>8562</v>
      </c>
      <c r="F103" s="221">
        <v>10524</v>
      </c>
      <c r="G103" s="222">
        <v>11933</v>
      </c>
      <c r="H103" s="221">
        <v>12059</v>
      </c>
      <c r="I103" s="222">
        <v>12458</v>
      </c>
      <c r="J103" s="221">
        <v>12592</v>
      </c>
      <c r="K103" s="222">
        <v>12983</v>
      </c>
      <c r="L103" s="221">
        <v>13159</v>
      </c>
      <c r="M103" s="222">
        <v>13619</v>
      </c>
      <c r="N103" s="221">
        <v>14033</v>
      </c>
      <c r="O103" s="222">
        <v>14443</v>
      </c>
      <c r="P103" s="221">
        <v>14585</v>
      </c>
    </row>
    <row r="104" spans="2:16">
      <c r="B104" s="221">
        <v>7837</v>
      </c>
      <c r="C104" s="222">
        <v>8070</v>
      </c>
      <c r="D104" s="221">
        <v>8310</v>
      </c>
      <c r="E104" s="222">
        <v>8721</v>
      </c>
      <c r="F104" s="221">
        <v>10526</v>
      </c>
      <c r="G104" s="222">
        <v>11935</v>
      </c>
      <c r="H104" s="221">
        <v>12063</v>
      </c>
      <c r="I104" s="222">
        <v>12466</v>
      </c>
      <c r="J104" s="221">
        <v>12594</v>
      </c>
      <c r="K104" s="222">
        <v>12992</v>
      </c>
      <c r="L104" s="221">
        <v>13164</v>
      </c>
      <c r="M104" s="222">
        <v>13624</v>
      </c>
      <c r="N104" s="221">
        <v>14036</v>
      </c>
      <c r="O104" s="222">
        <v>14449</v>
      </c>
      <c r="P104" s="221">
        <v>14589</v>
      </c>
    </row>
    <row r="105" spans="2:16">
      <c r="B105" s="221">
        <v>7839</v>
      </c>
      <c r="C105" s="222">
        <v>8072</v>
      </c>
      <c r="D105" s="221">
        <v>8312</v>
      </c>
      <c r="E105" s="222">
        <v>8731</v>
      </c>
      <c r="F105" s="221">
        <v>10536</v>
      </c>
      <c r="G105" s="222">
        <v>11937</v>
      </c>
      <c r="H105" s="221">
        <v>12067</v>
      </c>
      <c r="I105" s="222">
        <v>12472</v>
      </c>
      <c r="J105" s="221">
        <v>12701</v>
      </c>
      <c r="K105" s="222">
        <v>12995</v>
      </c>
      <c r="L105" s="221">
        <v>13166</v>
      </c>
      <c r="M105" s="222">
        <v>13634</v>
      </c>
      <c r="N105" s="221">
        <v>14040</v>
      </c>
      <c r="O105" s="222">
        <v>14452</v>
      </c>
      <c r="P105" s="221">
        <v>14592</v>
      </c>
    </row>
    <row r="106" spans="2:16">
      <c r="B106" s="221">
        <v>7847</v>
      </c>
      <c r="C106" s="222">
        <v>8073</v>
      </c>
      <c r="D106" s="221">
        <v>8313</v>
      </c>
      <c r="E106" s="222">
        <v>8732</v>
      </c>
      <c r="F106" s="221">
        <v>10541</v>
      </c>
      <c r="G106" s="222">
        <v>11939</v>
      </c>
      <c r="H106" s="221">
        <v>12074</v>
      </c>
      <c r="I106" s="222">
        <v>12473</v>
      </c>
      <c r="J106" s="221">
        <v>12721</v>
      </c>
      <c r="K106" s="222">
        <v>13030</v>
      </c>
      <c r="L106" s="221">
        <v>13167</v>
      </c>
      <c r="M106" s="222">
        <v>13636</v>
      </c>
      <c r="N106" s="221">
        <v>14041</v>
      </c>
      <c r="O106" s="222">
        <v>14454</v>
      </c>
      <c r="P106" s="221">
        <v>14701</v>
      </c>
    </row>
    <row r="116" spans="2:2">
      <c r="B116" s="218" t="str">
        <f>B8</f>
        <v>Effective December 27, 2020</v>
      </c>
    </row>
    <row r="117" ht="14.25"/>
    <row r="118" ht="14.25" spans="2:16">
      <c r="B118" s="219" t="s">
        <v>1347</v>
      </c>
      <c r="C118" s="220"/>
      <c r="D118" s="220"/>
      <c r="E118" s="220"/>
      <c r="F118" s="220"/>
      <c r="G118" s="220"/>
      <c r="H118" s="220"/>
      <c r="I118" s="220"/>
      <c r="J118" s="220"/>
      <c r="K118" s="220"/>
      <c r="L118" s="220"/>
      <c r="M118" s="220"/>
      <c r="N118" s="220"/>
      <c r="O118" s="220"/>
      <c r="P118" s="224"/>
    </row>
    <row r="120" spans="2:16">
      <c r="B120" s="221">
        <v>14702</v>
      </c>
      <c r="C120" s="222">
        <v>15020</v>
      </c>
      <c r="D120" s="221">
        <v>15357</v>
      </c>
      <c r="E120" s="222">
        <v>15475</v>
      </c>
      <c r="F120" s="221">
        <v>15690</v>
      </c>
      <c r="G120" s="222">
        <v>15935</v>
      </c>
      <c r="H120" s="221">
        <v>16142</v>
      </c>
      <c r="I120" s="222">
        <v>16406</v>
      </c>
      <c r="J120" s="221">
        <v>16821</v>
      </c>
      <c r="K120" s="222">
        <v>17098</v>
      </c>
      <c r="L120" s="221">
        <v>17358</v>
      </c>
      <c r="M120" s="222">
        <v>17767</v>
      </c>
      <c r="N120" s="221">
        <v>17963</v>
      </c>
      <c r="O120" s="222">
        <v>18235</v>
      </c>
      <c r="P120" s="221">
        <v>18424</v>
      </c>
    </row>
    <row r="121" spans="2:16">
      <c r="B121" s="221">
        <v>14707</v>
      </c>
      <c r="C121" s="222">
        <v>15026</v>
      </c>
      <c r="D121" s="221">
        <v>15358</v>
      </c>
      <c r="E121" s="222">
        <v>15476</v>
      </c>
      <c r="F121" s="221">
        <v>15698</v>
      </c>
      <c r="G121" s="222">
        <v>15937</v>
      </c>
      <c r="H121" s="221">
        <v>16143</v>
      </c>
      <c r="I121" s="222">
        <v>16407</v>
      </c>
      <c r="J121" s="221">
        <v>16823</v>
      </c>
      <c r="K121" s="222">
        <v>17214</v>
      </c>
      <c r="L121" s="221">
        <v>17360</v>
      </c>
      <c r="M121" s="222">
        <v>17769</v>
      </c>
      <c r="N121" s="221">
        <v>17966</v>
      </c>
      <c r="O121" s="222">
        <v>18237</v>
      </c>
      <c r="P121" s="221">
        <v>18427</v>
      </c>
    </row>
    <row r="122" spans="2:16">
      <c r="B122" s="221">
        <v>14710</v>
      </c>
      <c r="C122" s="222">
        <v>15030</v>
      </c>
      <c r="D122" s="221">
        <v>15363</v>
      </c>
      <c r="E122" s="222">
        <v>15477</v>
      </c>
      <c r="F122" s="221">
        <v>15710</v>
      </c>
      <c r="G122" s="222">
        <v>15938</v>
      </c>
      <c r="H122" s="221">
        <v>16150</v>
      </c>
      <c r="I122" s="222">
        <v>16410</v>
      </c>
      <c r="J122" s="221">
        <v>16827</v>
      </c>
      <c r="K122" s="222">
        <v>17221</v>
      </c>
      <c r="L122" s="221">
        <v>17362</v>
      </c>
      <c r="M122" s="222">
        <v>17772</v>
      </c>
      <c r="N122" s="221">
        <v>17967</v>
      </c>
      <c r="O122" s="222">
        <v>18240</v>
      </c>
      <c r="P122" s="221">
        <v>18430</v>
      </c>
    </row>
    <row r="123" spans="2:16">
      <c r="B123" s="221">
        <v>14712</v>
      </c>
      <c r="C123" s="222">
        <v>15031</v>
      </c>
      <c r="D123" s="221">
        <v>15365</v>
      </c>
      <c r="E123" s="222">
        <v>15478</v>
      </c>
      <c r="F123" s="221">
        <v>15714</v>
      </c>
      <c r="G123" s="222">
        <v>15946</v>
      </c>
      <c r="H123" s="221">
        <v>16151</v>
      </c>
      <c r="I123" s="222">
        <v>16411</v>
      </c>
      <c r="J123" s="221">
        <v>16828</v>
      </c>
      <c r="K123" s="222">
        <v>17223</v>
      </c>
      <c r="L123" s="221">
        <v>17363</v>
      </c>
      <c r="M123" s="222">
        <v>17777</v>
      </c>
      <c r="N123" s="221">
        <v>17976</v>
      </c>
      <c r="O123" s="222">
        <v>18244</v>
      </c>
      <c r="P123" s="221">
        <v>18431</v>
      </c>
    </row>
    <row r="124" spans="2:16">
      <c r="B124" s="221">
        <v>14716</v>
      </c>
      <c r="C124" s="222">
        <v>15033</v>
      </c>
      <c r="D124" s="221">
        <v>15366</v>
      </c>
      <c r="E124" s="222">
        <v>15480</v>
      </c>
      <c r="F124" s="221">
        <v>15717</v>
      </c>
      <c r="G124" s="222">
        <v>15949</v>
      </c>
      <c r="H124" s="221">
        <v>16153</v>
      </c>
      <c r="I124" s="222">
        <v>16412</v>
      </c>
      <c r="J124" s="221">
        <v>16833</v>
      </c>
      <c r="K124" s="222">
        <v>17225</v>
      </c>
      <c r="L124" s="221">
        <v>17364</v>
      </c>
      <c r="M124" s="222">
        <v>17779</v>
      </c>
      <c r="N124" s="221">
        <v>17978</v>
      </c>
      <c r="O124" s="222">
        <v>18247</v>
      </c>
      <c r="P124" s="221">
        <v>18433</v>
      </c>
    </row>
    <row r="125" spans="2:16">
      <c r="B125" s="221">
        <v>14720</v>
      </c>
      <c r="C125" s="222">
        <v>15037</v>
      </c>
      <c r="D125" s="221">
        <v>15368</v>
      </c>
      <c r="E125" s="222">
        <v>15482</v>
      </c>
      <c r="F125" s="221">
        <v>15721</v>
      </c>
      <c r="G125" s="222">
        <v>15953</v>
      </c>
      <c r="H125" s="221">
        <v>16154</v>
      </c>
      <c r="I125" s="222">
        <v>16413</v>
      </c>
      <c r="J125" s="221">
        <v>16840</v>
      </c>
      <c r="K125" s="222">
        <v>17231</v>
      </c>
      <c r="L125" s="221">
        <v>17365</v>
      </c>
      <c r="M125" s="222">
        <v>17801</v>
      </c>
      <c r="N125" s="221">
        <v>17980</v>
      </c>
      <c r="O125" s="222">
        <v>18250</v>
      </c>
      <c r="P125" s="221">
        <v>18436</v>
      </c>
    </row>
    <row r="126" spans="2:16">
      <c r="B126" s="221">
        <v>14732</v>
      </c>
      <c r="C126" s="222">
        <v>15049</v>
      </c>
      <c r="D126" s="221">
        <v>15370</v>
      </c>
      <c r="E126" s="222">
        <v>15483</v>
      </c>
      <c r="F126" s="221">
        <v>15722</v>
      </c>
      <c r="G126" s="222">
        <v>15954</v>
      </c>
      <c r="H126" s="221">
        <v>16155</v>
      </c>
      <c r="I126" s="222">
        <v>16417</v>
      </c>
      <c r="J126" s="221">
        <v>16844</v>
      </c>
      <c r="K126" s="222">
        <v>17233</v>
      </c>
      <c r="L126" s="221">
        <v>17372</v>
      </c>
      <c r="M126" s="222">
        <v>17810</v>
      </c>
      <c r="N126" s="221">
        <v>18012</v>
      </c>
      <c r="O126" s="222">
        <v>18251</v>
      </c>
      <c r="P126" s="221">
        <v>18438</v>
      </c>
    </row>
    <row r="127" spans="2:16">
      <c r="B127" s="221">
        <v>14733</v>
      </c>
      <c r="C127" s="222">
        <v>15050</v>
      </c>
      <c r="D127" s="221">
        <v>15378</v>
      </c>
      <c r="E127" s="222">
        <v>15490</v>
      </c>
      <c r="F127" s="221">
        <v>15728</v>
      </c>
      <c r="G127" s="222">
        <v>15958</v>
      </c>
      <c r="H127" s="221">
        <v>16156</v>
      </c>
      <c r="I127" s="222">
        <v>16424</v>
      </c>
      <c r="J127" s="221">
        <v>16847</v>
      </c>
      <c r="K127" s="222">
        <v>17235</v>
      </c>
      <c r="L127" s="221">
        <v>17502</v>
      </c>
      <c r="M127" s="222">
        <v>17820</v>
      </c>
      <c r="N127" s="221">
        <v>18013</v>
      </c>
      <c r="O127" s="222">
        <v>18252</v>
      </c>
      <c r="P127" s="221">
        <v>18440</v>
      </c>
    </row>
    <row r="128" spans="2:16">
      <c r="B128" s="221">
        <v>14742</v>
      </c>
      <c r="C128" s="222">
        <v>15052</v>
      </c>
      <c r="D128" s="221">
        <v>15379</v>
      </c>
      <c r="E128" s="222">
        <v>15520</v>
      </c>
      <c r="F128" s="221">
        <v>15731</v>
      </c>
      <c r="G128" s="222">
        <v>15960</v>
      </c>
      <c r="H128" s="221">
        <v>16159</v>
      </c>
      <c r="I128" s="222">
        <v>16426</v>
      </c>
      <c r="J128" s="221">
        <v>16848</v>
      </c>
      <c r="K128" s="222">
        <v>17236</v>
      </c>
      <c r="L128" s="221">
        <v>17505</v>
      </c>
      <c r="M128" s="222">
        <v>17827</v>
      </c>
      <c r="N128" s="221">
        <v>18030</v>
      </c>
      <c r="O128" s="222">
        <v>18254</v>
      </c>
      <c r="P128" s="221">
        <v>18444</v>
      </c>
    </row>
    <row r="129" spans="2:16">
      <c r="B129" s="221">
        <v>14752</v>
      </c>
      <c r="C129" s="222">
        <v>15053</v>
      </c>
      <c r="D129" s="221">
        <v>15413</v>
      </c>
      <c r="E129" s="222">
        <v>15521</v>
      </c>
      <c r="F129" s="221">
        <v>15733</v>
      </c>
      <c r="G129" s="222">
        <v>15963</v>
      </c>
      <c r="H129" s="221">
        <v>16160</v>
      </c>
      <c r="I129" s="222">
        <v>16428</v>
      </c>
      <c r="J129" s="221">
        <v>16851</v>
      </c>
      <c r="K129" s="222">
        <v>17237</v>
      </c>
      <c r="L129" s="221">
        <v>17506</v>
      </c>
      <c r="M129" s="222">
        <v>17832</v>
      </c>
      <c r="N129" s="221">
        <v>18039</v>
      </c>
      <c r="O129" s="222">
        <v>18255</v>
      </c>
      <c r="P129" s="221">
        <v>18447</v>
      </c>
    </row>
    <row r="130" spans="2:16">
      <c r="B130" s="221">
        <v>14756</v>
      </c>
      <c r="C130" s="222">
        <v>15054</v>
      </c>
      <c r="D130" s="221">
        <v>15415</v>
      </c>
      <c r="E130" s="222">
        <v>15522</v>
      </c>
      <c r="F130" s="221">
        <v>15734</v>
      </c>
      <c r="G130" s="222">
        <v>16002</v>
      </c>
      <c r="H130" s="221">
        <v>16172</v>
      </c>
      <c r="I130" s="222">
        <v>16430</v>
      </c>
      <c r="J130" s="221">
        <v>16870</v>
      </c>
      <c r="K130" s="222">
        <v>17241</v>
      </c>
      <c r="L130" s="221">
        <v>17507</v>
      </c>
      <c r="M130" s="222">
        <v>17833</v>
      </c>
      <c r="N130" s="221">
        <v>18051</v>
      </c>
      <c r="O130" s="222">
        <v>18301</v>
      </c>
      <c r="P130" s="221">
        <v>18448</v>
      </c>
    </row>
    <row r="131" spans="2:16">
      <c r="B131" s="221">
        <v>14757</v>
      </c>
      <c r="C131" s="222">
        <v>15057</v>
      </c>
      <c r="D131" s="221">
        <v>15417</v>
      </c>
      <c r="E131" s="222">
        <v>15537</v>
      </c>
      <c r="F131" s="221">
        <v>15738</v>
      </c>
      <c r="G131" s="222">
        <v>16022</v>
      </c>
      <c r="H131" s="221">
        <v>16201</v>
      </c>
      <c r="I131" s="222">
        <v>16433</v>
      </c>
      <c r="J131" s="221">
        <v>16876</v>
      </c>
      <c r="K131" s="222">
        <v>17246</v>
      </c>
      <c r="L131" s="221">
        <v>17516</v>
      </c>
      <c r="M131" s="222">
        <v>17834</v>
      </c>
      <c r="N131" s="221">
        <v>18053</v>
      </c>
      <c r="O131" s="222">
        <v>18302</v>
      </c>
      <c r="P131" s="221">
        <v>18458</v>
      </c>
    </row>
    <row r="132" spans="2:16">
      <c r="B132" s="221">
        <v>14760</v>
      </c>
      <c r="C132" s="222">
        <v>15060</v>
      </c>
      <c r="D132" s="221">
        <v>15420</v>
      </c>
      <c r="E132" s="222">
        <v>15539</v>
      </c>
      <c r="F132" s="221">
        <v>15744</v>
      </c>
      <c r="G132" s="222">
        <v>16023</v>
      </c>
      <c r="H132" s="221">
        <v>16217</v>
      </c>
      <c r="I132" s="222">
        <v>16438</v>
      </c>
      <c r="J132" s="221">
        <v>16877</v>
      </c>
      <c r="K132" s="222">
        <v>17249</v>
      </c>
      <c r="L132" s="221">
        <v>17519</v>
      </c>
      <c r="M132" s="222">
        <v>17840</v>
      </c>
      <c r="N132" s="221">
        <v>18054</v>
      </c>
      <c r="O132" s="222">
        <v>18320</v>
      </c>
      <c r="P132" s="221">
        <v>18459</v>
      </c>
    </row>
    <row r="133" spans="2:16">
      <c r="B133" s="221">
        <v>14783</v>
      </c>
      <c r="C133" s="222">
        <v>15075</v>
      </c>
      <c r="D133" s="221">
        <v>15421</v>
      </c>
      <c r="E133" s="222">
        <v>15541</v>
      </c>
      <c r="F133" s="221">
        <v>15748</v>
      </c>
      <c r="G133" s="222">
        <v>16025</v>
      </c>
      <c r="H133" s="221">
        <v>16223</v>
      </c>
      <c r="I133" s="222">
        <v>16440</v>
      </c>
      <c r="J133" s="221">
        <v>16879</v>
      </c>
      <c r="K133" s="222">
        <v>17252</v>
      </c>
      <c r="L133" s="221">
        <v>17528</v>
      </c>
      <c r="M133" s="222">
        <v>17842</v>
      </c>
      <c r="N133" s="221">
        <v>18056</v>
      </c>
      <c r="O133" s="222">
        <v>18324</v>
      </c>
      <c r="P133" s="221">
        <v>18463</v>
      </c>
    </row>
    <row r="134" spans="2:16">
      <c r="B134" s="221">
        <v>14785</v>
      </c>
      <c r="C134" s="222">
        <v>15076</v>
      </c>
      <c r="D134" s="221">
        <v>15422</v>
      </c>
      <c r="E134" s="222">
        <v>15546</v>
      </c>
      <c r="F134" s="221">
        <v>15750</v>
      </c>
      <c r="G134" s="222">
        <v>16027</v>
      </c>
      <c r="H134" s="221">
        <v>16229</v>
      </c>
      <c r="I134" s="222">
        <v>16441</v>
      </c>
      <c r="J134" s="221">
        <v>16901</v>
      </c>
      <c r="K134" s="222">
        <v>17256</v>
      </c>
      <c r="L134" s="221">
        <v>17529</v>
      </c>
      <c r="M134" s="222">
        <v>17844</v>
      </c>
      <c r="N134" s="221">
        <v>18058</v>
      </c>
      <c r="O134" s="222">
        <v>18326</v>
      </c>
      <c r="P134" s="221">
        <v>18472</v>
      </c>
    </row>
    <row r="135" spans="2:16">
      <c r="B135" s="221">
        <v>14787</v>
      </c>
      <c r="C135" s="222">
        <v>15077</v>
      </c>
      <c r="D135" s="221">
        <v>15423</v>
      </c>
      <c r="E135" s="222">
        <v>15549</v>
      </c>
      <c r="F135" s="221">
        <v>15752</v>
      </c>
      <c r="G135" s="222">
        <v>16033</v>
      </c>
      <c r="H135" s="221">
        <v>16232</v>
      </c>
      <c r="I135" s="222">
        <v>16443</v>
      </c>
      <c r="J135" s="221">
        <v>16920</v>
      </c>
      <c r="K135" s="222">
        <v>17257</v>
      </c>
      <c r="L135" s="221">
        <v>17534</v>
      </c>
      <c r="M135" s="222">
        <v>17846</v>
      </c>
      <c r="N135" s="221">
        <v>18066</v>
      </c>
      <c r="O135" s="222">
        <v>18327</v>
      </c>
      <c r="P135" s="221">
        <v>18501</v>
      </c>
    </row>
    <row r="136" spans="2:16">
      <c r="B136" s="221">
        <v>14788</v>
      </c>
      <c r="C136" s="222">
        <v>15078</v>
      </c>
      <c r="D136" s="221">
        <v>15427</v>
      </c>
      <c r="E136" s="222">
        <v>15554</v>
      </c>
      <c r="F136" s="221">
        <v>15754</v>
      </c>
      <c r="G136" s="222">
        <v>16035</v>
      </c>
      <c r="H136" s="221">
        <v>16236</v>
      </c>
      <c r="I136" s="222">
        <v>16444</v>
      </c>
      <c r="J136" s="221">
        <v>16933</v>
      </c>
      <c r="K136" s="222">
        <v>17266</v>
      </c>
      <c r="L136" s="221">
        <v>17535</v>
      </c>
      <c r="M136" s="222">
        <v>17847</v>
      </c>
      <c r="N136" s="221">
        <v>18068</v>
      </c>
      <c r="O136" s="222">
        <v>18328</v>
      </c>
      <c r="P136" s="221">
        <v>18503</v>
      </c>
    </row>
    <row r="137" spans="2:16">
      <c r="B137" s="221">
        <v>14802</v>
      </c>
      <c r="C137" s="222">
        <v>15081</v>
      </c>
      <c r="D137" s="221">
        <v>15428</v>
      </c>
      <c r="E137" s="222">
        <v>15560</v>
      </c>
      <c r="F137" s="221">
        <v>15762</v>
      </c>
      <c r="G137" s="222">
        <v>16037</v>
      </c>
      <c r="H137" s="221">
        <v>16238</v>
      </c>
      <c r="I137" s="222">
        <v>16475</v>
      </c>
      <c r="J137" s="221">
        <v>17007</v>
      </c>
      <c r="K137" s="222">
        <v>17270</v>
      </c>
      <c r="L137" s="221">
        <v>17562</v>
      </c>
      <c r="M137" s="222">
        <v>17851</v>
      </c>
      <c r="N137" s="221">
        <v>18069</v>
      </c>
      <c r="O137" s="222">
        <v>18330</v>
      </c>
      <c r="P137" s="221">
        <v>18601</v>
      </c>
    </row>
    <row r="138" spans="2:16">
      <c r="B138" s="221">
        <v>14810</v>
      </c>
      <c r="C138" s="222">
        <v>15088</v>
      </c>
      <c r="D138" s="221">
        <v>15429</v>
      </c>
      <c r="E138" s="222">
        <v>15562</v>
      </c>
      <c r="F138" s="221">
        <v>15764</v>
      </c>
      <c r="G138" s="222">
        <v>16038</v>
      </c>
      <c r="H138" s="221">
        <v>16246</v>
      </c>
      <c r="I138" s="222">
        <v>16613</v>
      </c>
      <c r="J138" s="221">
        <v>17009</v>
      </c>
      <c r="K138" s="222">
        <v>17301</v>
      </c>
      <c r="L138" s="221">
        <v>17566</v>
      </c>
      <c r="M138" s="222">
        <v>17855</v>
      </c>
      <c r="N138" s="221">
        <v>18070</v>
      </c>
      <c r="O138" s="222">
        <v>18331</v>
      </c>
      <c r="P138" s="221">
        <v>18603</v>
      </c>
    </row>
    <row r="139" spans="2:16">
      <c r="B139" s="221">
        <v>14816</v>
      </c>
      <c r="C139" s="222">
        <v>15126</v>
      </c>
      <c r="D139" s="221">
        <v>15430</v>
      </c>
      <c r="E139" s="222">
        <v>15610</v>
      </c>
      <c r="F139" s="221">
        <v>15767</v>
      </c>
      <c r="G139" s="222">
        <v>16039</v>
      </c>
      <c r="H139" s="221">
        <v>16250</v>
      </c>
      <c r="I139" s="222">
        <v>16614</v>
      </c>
      <c r="J139" s="221">
        <v>17014</v>
      </c>
      <c r="K139" s="222">
        <v>17303</v>
      </c>
      <c r="L139" s="221">
        <v>17567</v>
      </c>
      <c r="M139" s="222">
        <v>17857</v>
      </c>
      <c r="N139" s="221">
        <v>18071</v>
      </c>
      <c r="O139" s="222">
        <v>18332</v>
      </c>
      <c r="P139" s="221">
        <v>18610</v>
      </c>
    </row>
    <row r="140" spans="2:16">
      <c r="B140" s="221">
        <v>14817</v>
      </c>
      <c r="C140" s="222">
        <v>15313</v>
      </c>
      <c r="D140" s="221">
        <v>15431</v>
      </c>
      <c r="E140" s="222">
        <v>15612</v>
      </c>
      <c r="F140" s="221">
        <v>15773</v>
      </c>
      <c r="G140" s="222">
        <v>16045</v>
      </c>
      <c r="H140" s="221">
        <v>16254</v>
      </c>
      <c r="I140" s="222">
        <v>16619</v>
      </c>
      <c r="J140" s="221">
        <v>17018</v>
      </c>
      <c r="K140" s="222">
        <v>17304</v>
      </c>
      <c r="L140" s="221">
        <v>17569</v>
      </c>
      <c r="M140" s="222">
        <v>17860</v>
      </c>
      <c r="N140" s="221">
        <v>18074</v>
      </c>
      <c r="O140" s="222">
        <v>18333</v>
      </c>
      <c r="P140" s="221">
        <v>18615</v>
      </c>
    </row>
    <row r="141" spans="2:16">
      <c r="B141" s="221">
        <v>14824</v>
      </c>
      <c r="C141" s="222">
        <v>15314</v>
      </c>
      <c r="D141" s="221">
        <v>15435</v>
      </c>
      <c r="E141" s="222">
        <v>15613</v>
      </c>
      <c r="F141" s="221">
        <v>15823</v>
      </c>
      <c r="G141" s="222">
        <v>16051</v>
      </c>
      <c r="H141" s="221">
        <v>16262</v>
      </c>
      <c r="I141" s="222">
        <v>16620</v>
      </c>
      <c r="J141" s="221">
        <v>17020</v>
      </c>
      <c r="K141" s="222">
        <v>17306</v>
      </c>
      <c r="L141" s="221">
        <v>17572</v>
      </c>
      <c r="M141" s="222">
        <v>17861</v>
      </c>
      <c r="N141" s="221">
        <v>18077</v>
      </c>
      <c r="O141" s="222">
        <v>18335</v>
      </c>
      <c r="P141" s="221">
        <v>18617</v>
      </c>
    </row>
    <row r="142" spans="2:16">
      <c r="B142" s="221">
        <v>14830</v>
      </c>
      <c r="C142" s="222">
        <v>15315</v>
      </c>
      <c r="D142" s="221">
        <v>15437</v>
      </c>
      <c r="E142" s="222">
        <v>15615</v>
      </c>
      <c r="F142" s="221">
        <v>15824</v>
      </c>
      <c r="G142" s="222">
        <v>16052</v>
      </c>
      <c r="H142" s="221">
        <v>16301</v>
      </c>
      <c r="I142" s="222">
        <v>16624</v>
      </c>
      <c r="J142" s="221">
        <v>17023</v>
      </c>
      <c r="K142" s="222">
        <v>17307</v>
      </c>
      <c r="L142" s="221">
        <v>17578</v>
      </c>
      <c r="M142" s="222">
        <v>17864</v>
      </c>
      <c r="N142" s="221">
        <v>18080</v>
      </c>
      <c r="O142" s="222">
        <v>18336</v>
      </c>
      <c r="P142" s="221">
        <v>18618</v>
      </c>
    </row>
    <row r="143" spans="2:16">
      <c r="B143" s="221">
        <v>14831</v>
      </c>
      <c r="C143" s="222">
        <v>15316</v>
      </c>
      <c r="D143" s="221">
        <v>15438</v>
      </c>
      <c r="E143" s="222">
        <v>15617</v>
      </c>
      <c r="F143" s="221">
        <v>15825</v>
      </c>
      <c r="G143" s="222">
        <v>16053</v>
      </c>
      <c r="H143" s="221">
        <v>16311</v>
      </c>
      <c r="I143" s="222">
        <v>16630</v>
      </c>
      <c r="J143" s="221">
        <v>17024</v>
      </c>
      <c r="K143" s="222">
        <v>17309</v>
      </c>
      <c r="L143" s="221">
        <v>17579</v>
      </c>
      <c r="M143" s="222">
        <v>17865</v>
      </c>
      <c r="N143" s="221">
        <v>18083</v>
      </c>
      <c r="O143" s="222">
        <v>18337</v>
      </c>
      <c r="P143" s="221">
        <v>18621</v>
      </c>
    </row>
    <row r="144" spans="2:16">
      <c r="B144" s="221">
        <v>14843</v>
      </c>
      <c r="C144" s="222">
        <v>15320</v>
      </c>
      <c r="D144" s="221">
        <v>15442</v>
      </c>
      <c r="E144" s="222">
        <v>15618</v>
      </c>
      <c r="F144" s="221">
        <v>15831</v>
      </c>
      <c r="G144" s="222">
        <v>16055</v>
      </c>
      <c r="H144" s="221">
        <v>16314</v>
      </c>
      <c r="I144" s="222">
        <v>16631</v>
      </c>
      <c r="J144" s="221">
        <v>17026</v>
      </c>
      <c r="K144" s="222">
        <v>17310</v>
      </c>
      <c r="L144" s="221">
        <v>17581</v>
      </c>
      <c r="M144" s="222">
        <v>17872</v>
      </c>
      <c r="N144" s="221">
        <v>18084</v>
      </c>
      <c r="O144" s="222">
        <v>18341</v>
      </c>
      <c r="P144" s="221">
        <v>18644</v>
      </c>
    </row>
    <row r="145" spans="2:16">
      <c r="B145" s="221">
        <v>14847</v>
      </c>
      <c r="C145" s="222">
        <v>15321</v>
      </c>
      <c r="D145" s="221">
        <v>15443</v>
      </c>
      <c r="E145" s="222">
        <v>15622</v>
      </c>
      <c r="F145" s="221">
        <v>15840</v>
      </c>
      <c r="G145" s="222">
        <v>16057</v>
      </c>
      <c r="H145" s="221">
        <v>16316</v>
      </c>
      <c r="I145" s="222">
        <v>16637</v>
      </c>
      <c r="J145" s="221">
        <v>17028</v>
      </c>
      <c r="K145" s="222">
        <v>17311</v>
      </c>
      <c r="L145" s="221">
        <v>17582</v>
      </c>
      <c r="M145" s="222">
        <v>17876</v>
      </c>
      <c r="N145" s="221">
        <v>18087</v>
      </c>
      <c r="O145" s="222">
        <v>18342</v>
      </c>
      <c r="P145" s="221">
        <v>18653</v>
      </c>
    </row>
    <row r="146" spans="2:16">
      <c r="B146" s="221">
        <v>14854</v>
      </c>
      <c r="C146" s="222">
        <v>15324</v>
      </c>
      <c r="D146" s="221">
        <v>15444</v>
      </c>
      <c r="E146" s="222">
        <v>15627</v>
      </c>
      <c r="F146" s="221">
        <v>15841</v>
      </c>
      <c r="G146" s="222">
        <v>16061</v>
      </c>
      <c r="H146" s="221">
        <v>16323</v>
      </c>
      <c r="I146" s="222">
        <v>16638</v>
      </c>
      <c r="J146" s="221">
        <v>17032</v>
      </c>
      <c r="K146" s="222">
        <v>17314</v>
      </c>
      <c r="L146" s="221">
        <v>17702</v>
      </c>
      <c r="M146" s="222">
        <v>17881</v>
      </c>
      <c r="N146" s="221">
        <v>18092</v>
      </c>
      <c r="O146" s="222">
        <v>18343</v>
      </c>
      <c r="P146" s="221">
        <v>18654</v>
      </c>
    </row>
    <row r="147" spans="2:16">
      <c r="B147" s="221">
        <v>14856</v>
      </c>
      <c r="C147" s="222">
        <v>15325</v>
      </c>
      <c r="D147" s="221">
        <v>15445</v>
      </c>
      <c r="E147" s="222">
        <v>15628</v>
      </c>
      <c r="F147" s="221">
        <v>15845</v>
      </c>
      <c r="G147" s="222">
        <v>16102</v>
      </c>
      <c r="H147" s="221">
        <v>16326</v>
      </c>
      <c r="I147" s="222">
        <v>16640</v>
      </c>
      <c r="J147" s="221">
        <v>17039</v>
      </c>
      <c r="K147" s="222">
        <v>17316</v>
      </c>
      <c r="L147" s="221">
        <v>17720</v>
      </c>
      <c r="M147" s="222">
        <v>17889</v>
      </c>
      <c r="N147" s="221">
        <v>18201</v>
      </c>
      <c r="O147" s="222">
        <v>18346</v>
      </c>
      <c r="P147" s="221">
        <v>18655</v>
      </c>
    </row>
    <row r="148" spans="2:16">
      <c r="B148" s="221">
        <v>14863</v>
      </c>
      <c r="C148" s="222">
        <v>15327</v>
      </c>
      <c r="D148" s="221">
        <v>15447</v>
      </c>
      <c r="E148" s="222">
        <v>15630</v>
      </c>
      <c r="F148" s="221">
        <v>15846</v>
      </c>
      <c r="G148" s="222">
        <v>16105</v>
      </c>
      <c r="H148" s="221">
        <v>16327</v>
      </c>
      <c r="I148" s="222">
        <v>16641</v>
      </c>
      <c r="J148" s="221">
        <v>17044</v>
      </c>
      <c r="K148" s="222">
        <v>17318</v>
      </c>
      <c r="L148" s="221">
        <v>17721</v>
      </c>
      <c r="M148" s="222">
        <v>17921</v>
      </c>
      <c r="N148" s="221">
        <v>18210</v>
      </c>
      <c r="O148" s="222">
        <v>18347</v>
      </c>
      <c r="P148" s="221">
        <v>18657</v>
      </c>
    </row>
    <row r="149" spans="2:16">
      <c r="B149" s="221">
        <v>14864</v>
      </c>
      <c r="C149" s="222">
        <v>15330</v>
      </c>
      <c r="D149" s="221">
        <v>15449</v>
      </c>
      <c r="E149" s="222">
        <v>15641</v>
      </c>
      <c r="F149" s="221">
        <v>15851</v>
      </c>
      <c r="G149" s="222">
        <v>16112</v>
      </c>
      <c r="H149" s="221">
        <v>16333</v>
      </c>
      <c r="I149" s="222">
        <v>16646</v>
      </c>
      <c r="J149" s="221">
        <v>17053</v>
      </c>
      <c r="K149" s="222">
        <v>17320</v>
      </c>
      <c r="L149" s="221">
        <v>17726</v>
      </c>
      <c r="M149" s="222">
        <v>17922</v>
      </c>
      <c r="N149" s="221">
        <v>18211</v>
      </c>
      <c r="O149" s="222">
        <v>18352</v>
      </c>
      <c r="P149" s="221">
        <v>18660</v>
      </c>
    </row>
    <row r="150" spans="2:16">
      <c r="B150" s="221">
        <v>14865</v>
      </c>
      <c r="C150" s="222">
        <v>15331</v>
      </c>
      <c r="D150" s="221">
        <v>15450</v>
      </c>
      <c r="E150" s="222">
        <v>15646</v>
      </c>
      <c r="F150" s="221">
        <v>15853</v>
      </c>
      <c r="G150" s="222">
        <v>16113</v>
      </c>
      <c r="H150" s="221">
        <v>16352</v>
      </c>
      <c r="I150" s="222">
        <v>16652</v>
      </c>
      <c r="J150" s="221">
        <v>17061</v>
      </c>
      <c r="K150" s="222">
        <v>17321</v>
      </c>
      <c r="L150" s="221">
        <v>17728</v>
      </c>
      <c r="M150" s="222">
        <v>17925</v>
      </c>
      <c r="N150" s="221">
        <v>18212</v>
      </c>
      <c r="O150" s="222">
        <v>18353</v>
      </c>
      <c r="P150" s="221">
        <v>18707</v>
      </c>
    </row>
    <row r="151" spans="2:16">
      <c r="B151" s="221">
        <v>14867</v>
      </c>
      <c r="C151" s="222">
        <v>15332</v>
      </c>
      <c r="D151" s="221">
        <v>15454</v>
      </c>
      <c r="E151" s="222">
        <v>15656</v>
      </c>
      <c r="F151" s="221">
        <v>15857</v>
      </c>
      <c r="G151" s="222">
        <v>16116</v>
      </c>
      <c r="H151" s="221">
        <v>16354</v>
      </c>
      <c r="I151" s="222">
        <v>16654</v>
      </c>
      <c r="J151" s="221">
        <v>17064</v>
      </c>
      <c r="K151" s="222">
        <v>17322</v>
      </c>
      <c r="L151" s="221">
        <v>17731</v>
      </c>
      <c r="M151" s="222">
        <v>17932</v>
      </c>
      <c r="N151" s="221">
        <v>18214</v>
      </c>
      <c r="O151" s="222">
        <v>18354</v>
      </c>
      <c r="P151" s="221">
        <v>18801</v>
      </c>
    </row>
    <row r="152" spans="2:16">
      <c r="B152" s="221">
        <v>14869</v>
      </c>
      <c r="C152" s="222">
        <v>15334</v>
      </c>
      <c r="D152" s="221">
        <v>15458</v>
      </c>
      <c r="E152" s="222">
        <v>15658</v>
      </c>
      <c r="F152" s="221">
        <v>15865</v>
      </c>
      <c r="G152" s="222">
        <v>16117</v>
      </c>
      <c r="H152" s="221">
        <v>16360</v>
      </c>
      <c r="I152" s="222">
        <v>16659</v>
      </c>
      <c r="J152" s="221">
        <v>17065</v>
      </c>
      <c r="K152" s="222">
        <v>17325</v>
      </c>
      <c r="L152" s="221">
        <v>17737</v>
      </c>
      <c r="M152" s="222">
        <v>17934</v>
      </c>
      <c r="N152" s="221">
        <v>18216</v>
      </c>
      <c r="O152" s="222">
        <v>18355</v>
      </c>
      <c r="P152" s="221">
        <v>18810</v>
      </c>
    </row>
    <row r="153" spans="2:16">
      <c r="B153" s="221">
        <v>14871</v>
      </c>
      <c r="C153" s="222">
        <v>15336</v>
      </c>
      <c r="D153" s="221">
        <v>15461</v>
      </c>
      <c r="E153" s="222">
        <v>15670</v>
      </c>
      <c r="F153" s="221">
        <v>15866</v>
      </c>
      <c r="G153" s="222">
        <v>16123</v>
      </c>
      <c r="H153" s="221">
        <v>16365</v>
      </c>
      <c r="I153" s="222">
        <v>16660</v>
      </c>
      <c r="J153" s="221">
        <v>17067</v>
      </c>
      <c r="K153" s="222">
        <v>17327</v>
      </c>
      <c r="L153" s="221">
        <v>17740</v>
      </c>
      <c r="M153" s="222">
        <v>17935</v>
      </c>
      <c r="N153" s="221">
        <v>18218</v>
      </c>
      <c r="O153" s="222">
        <v>18356</v>
      </c>
      <c r="P153" s="221">
        <v>18813</v>
      </c>
    </row>
    <row r="154" spans="2:16">
      <c r="B154" s="221">
        <v>14872</v>
      </c>
      <c r="C154" s="222">
        <v>15340</v>
      </c>
      <c r="D154" s="221">
        <v>15463</v>
      </c>
      <c r="E154" s="222">
        <v>15671</v>
      </c>
      <c r="F154" s="221">
        <v>15906</v>
      </c>
      <c r="G154" s="222">
        <v>16125</v>
      </c>
      <c r="H154" s="221">
        <v>16366</v>
      </c>
      <c r="I154" s="222">
        <v>16662</v>
      </c>
      <c r="J154" s="221">
        <v>17069</v>
      </c>
      <c r="K154" s="222">
        <v>17329</v>
      </c>
      <c r="L154" s="221">
        <v>17744</v>
      </c>
      <c r="M154" s="222">
        <v>17936</v>
      </c>
      <c r="N154" s="221">
        <v>18219</v>
      </c>
      <c r="O154" s="222">
        <v>18360</v>
      </c>
      <c r="P154" s="221">
        <v>18814</v>
      </c>
    </row>
    <row r="155" spans="2:16">
      <c r="B155" s="221">
        <v>14881</v>
      </c>
      <c r="C155" s="222">
        <v>15344</v>
      </c>
      <c r="D155" s="221">
        <v>15465</v>
      </c>
      <c r="E155" s="222">
        <v>15679</v>
      </c>
      <c r="F155" s="221">
        <v>15909</v>
      </c>
      <c r="G155" s="222">
        <v>16132</v>
      </c>
      <c r="H155" s="221">
        <v>16367</v>
      </c>
      <c r="I155" s="222">
        <v>16671</v>
      </c>
      <c r="J155" s="221">
        <v>17073</v>
      </c>
      <c r="K155" s="222">
        <v>17340</v>
      </c>
      <c r="L155" s="221">
        <v>17745</v>
      </c>
      <c r="M155" s="222">
        <v>17942</v>
      </c>
      <c r="N155" s="221">
        <v>18221</v>
      </c>
      <c r="O155" s="222">
        <v>18405</v>
      </c>
      <c r="P155" s="221">
        <v>18817</v>
      </c>
    </row>
    <row r="156" spans="2:16">
      <c r="B156" s="221">
        <v>14882</v>
      </c>
      <c r="C156" s="222">
        <v>15346</v>
      </c>
      <c r="D156" s="221">
        <v>15466</v>
      </c>
      <c r="E156" s="222">
        <v>15680</v>
      </c>
      <c r="F156" s="221">
        <v>15920</v>
      </c>
      <c r="G156" s="222">
        <v>16133</v>
      </c>
      <c r="H156" s="221">
        <v>16368</v>
      </c>
      <c r="I156" s="222">
        <v>16681</v>
      </c>
      <c r="J156" s="221">
        <v>17074</v>
      </c>
      <c r="K156" s="222">
        <v>17342</v>
      </c>
      <c r="L156" s="221">
        <v>17748</v>
      </c>
      <c r="M156" s="222">
        <v>17943</v>
      </c>
      <c r="N156" s="221">
        <v>18222</v>
      </c>
      <c r="O156" s="222">
        <v>18407</v>
      </c>
      <c r="P156" s="221">
        <v>18820</v>
      </c>
    </row>
    <row r="157" spans="2:16">
      <c r="B157" s="221">
        <v>14886</v>
      </c>
      <c r="C157" s="222">
        <v>15347</v>
      </c>
      <c r="D157" s="221">
        <v>15468</v>
      </c>
      <c r="E157" s="222">
        <v>15681</v>
      </c>
      <c r="F157" s="221">
        <v>15922</v>
      </c>
      <c r="G157" s="222">
        <v>16134</v>
      </c>
      <c r="H157" s="221">
        <v>16369</v>
      </c>
      <c r="I157" s="222">
        <v>16684</v>
      </c>
      <c r="J157" s="221">
        <v>17080</v>
      </c>
      <c r="K157" s="222">
        <v>17343</v>
      </c>
      <c r="L157" s="221">
        <v>17750</v>
      </c>
      <c r="M157" s="222">
        <v>17946</v>
      </c>
      <c r="N157" s="221">
        <v>18223</v>
      </c>
      <c r="O157" s="222">
        <v>18410</v>
      </c>
      <c r="P157" s="221">
        <v>18821</v>
      </c>
    </row>
    <row r="158" spans="2:16">
      <c r="B158" s="221">
        <v>14891</v>
      </c>
      <c r="C158" s="222">
        <v>15348</v>
      </c>
      <c r="D158" s="221">
        <v>15469</v>
      </c>
      <c r="E158" s="222">
        <v>15682</v>
      </c>
      <c r="F158" s="221">
        <v>15927</v>
      </c>
      <c r="G158" s="222">
        <v>16136</v>
      </c>
      <c r="H158" s="221">
        <v>16372</v>
      </c>
      <c r="I158" s="222">
        <v>16686</v>
      </c>
      <c r="J158" s="221">
        <v>17081</v>
      </c>
      <c r="K158" s="222">
        <v>17349</v>
      </c>
      <c r="L158" s="221">
        <v>17751</v>
      </c>
      <c r="M158" s="222">
        <v>17948</v>
      </c>
      <c r="N158" s="221">
        <v>18224</v>
      </c>
      <c r="O158" s="222">
        <v>18411</v>
      </c>
      <c r="P158" s="221">
        <v>18822</v>
      </c>
    </row>
    <row r="159" spans="2:16">
      <c r="B159" s="221">
        <v>14894</v>
      </c>
      <c r="C159" s="222">
        <v>15350</v>
      </c>
      <c r="D159" s="221">
        <v>15473</v>
      </c>
      <c r="E159" s="222">
        <v>15684</v>
      </c>
      <c r="F159" s="221">
        <v>15928</v>
      </c>
      <c r="G159" s="222">
        <v>16137</v>
      </c>
      <c r="H159" s="221">
        <v>16401</v>
      </c>
      <c r="I159" s="222">
        <v>16701</v>
      </c>
      <c r="J159" s="221">
        <v>17090</v>
      </c>
      <c r="K159" s="222">
        <v>17350</v>
      </c>
      <c r="L159" s="221">
        <v>17752</v>
      </c>
      <c r="M159" s="222">
        <v>17951</v>
      </c>
      <c r="N159" s="221">
        <v>18229</v>
      </c>
      <c r="O159" s="222">
        <v>18414</v>
      </c>
      <c r="P159" s="221">
        <v>18826</v>
      </c>
    </row>
    <row r="160" spans="2:16">
      <c r="B160" s="221">
        <v>15019</v>
      </c>
      <c r="C160" s="222">
        <v>15353</v>
      </c>
      <c r="D160" s="221">
        <v>15474</v>
      </c>
      <c r="E160" s="222">
        <v>15688</v>
      </c>
      <c r="F160" s="221">
        <v>15931</v>
      </c>
      <c r="G160" s="222">
        <v>16140</v>
      </c>
      <c r="H160" s="221">
        <v>16403</v>
      </c>
      <c r="I160" s="222">
        <v>16725</v>
      </c>
      <c r="J160" s="221">
        <v>17094</v>
      </c>
      <c r="K160" s="222">
        <v>17352</v>
      </c>
      <c r="L160" s="221">
        <v>17762</v>
      </c>
      <c r="M160" s="222">
        <v>17959</v>
      </c>
      <c r="N160" s="221">
        <v>18231</v>
      </c>
      <c r="O160" s="222">
        <v>18416</v>
      </c>
      <c r="P160" s="221">
        <v>18827</v>
      </c>
    </row>
    <row r="170" spans="2:2">
      <c r="B170" s="218" t="str">
        <f>B8</f>
        <v>Effective December 27, 2020</v>
      </c>
    </row>
    <row r="171" ht="14.25"/>
    <row r="172" ht="14.25" spans="2:16">
      <c r="B172" s="219" t="s">
        <v>1347</v>
      </c>
      <c r="C172" s="220"/>
      <c r="D172" s="220"/>
      <c r="E172" s="220"/>
      <c r="F172" s="220"/>
      <c r="G172" s="220"/>
      <c r="H172" s="220"/>
      <c r="I172" s="220"/>
      <c r="J172" s="220"/>
      <c r="K172" s="220"/>
      <c r="L172" s="220"/>
      <c r="M172" s="220"/>
      <c r="N172" s="220"/>
      <c r="O172" s="220"/>
      <c r="P172" s="224"/>
    </row>
    <row r="174" spans="2:16">
      <c r="B174" s="221">
        <v>18834</v>
      </c>
      <c r="C174" s="222">
        <v>19435</v>
      </c>
      <c r="D174" s="221">
        <v>19706</v>
      </c>
      <c r="E174" s="222">
        <v>20141</v>
      </c>
      <c r="F174" s="221">
        <v>20658</v>
      </c>
      <c r="G174" s="222">
        <v>21010</v>
      </c>
      <c r="H174" s="221">
        <v>21545</v>
      </c>
      <c r="I174" s="222">
        <v>21754</v>
      </c>
      <c r="J174" s="221">
        <v>22066</v>
      </c>
      <c r="K174" s="222">
        <v>22831</v>
      </c>
      <c r="L174" s="221">
        <v>23131</v>
      </c>
      <c r="M174" s="222">
        <v>24058</v>
      </c>
      <c r="N174" s="221">
        <v>24437</v>
      </c>
      <c r="O174" s="222">
        <v>24986</v>
      </c>
      <c r="P174" s="221">
        <v>25505</v>
      </c>
    </row>
    <row r="175" spans="2:16">
      <c r="B175" s="221">
        <v>18843</v>
      </c>
      <c r="C175" s="222">
        <v>19443</v>
      </c>
      <c r="D175" s="221">
        <v>19716</v>
      </c>
      <c r="E175" s="222">
        <v>20142</v>
      </c>
      <c r="F175" s="221">
        <v>20659</v>
      </c>
      <c r="G175" s="222">
        <v>21013</v>
      </c>
      <c r="H175" s="221">
        <v>21550</v>
      </c>
      <c r="I175" s="222">
        <v>21755</v>
      </c>
      <c r="J175" s="221">
        <v>22082</v>
      </c>
      <c r="K175" s="222">
        <v>22835</v>
      </c>
      <c r="L175" s="221">
        <v>23139</v>
      </c>
      <c r="M175" s="222">
        <v>24064</v>
      </c>
      <c r="N175" s="221">
        <v>24440</v>
      </c>
      <c r="O175" s="222">
        <v>25015</v>
      </c>
      <c r="P175" s="221">
        <v>25510</v>
      </c>
    </row>
    <row r="176" spans="2:16">
      <c r="B176" s="221">
        <v>18847</v>
      </c>
      <c r="C176" s="222">
        <v>19457</v>
      </c>
      <c r="D176" s="221">
        <v>19730</v>
      </c>
      <c r="E176" s="222">
        <v>20143</v>
      </c>
      <c r="F176" s="221">
        <v>20660</v>
      </c>
      <c r="G176" s="222">
        <v>21023</v>
      </c>
      <c r="H176" s="221">
        <v>21562</v>
      </c>
      <c r="I176" s="222">
        <v>21756</v>
      </c>
      <c r="J176" s="221">
        <v>22134</v>
      </c>
      <c r="K176" s="222">
        <v>22840</v>
      </c>
      <c r="L176" s="221">
        <v>23141</v>
      </c>
      <c r="M176" s="222">
        <v>24065</v>
      </c>
      <c r="N176" s="221">
        <v>24441</v>
      </c>
      <c r="O176" s="222">
        <v>25024</v>
      </c>
      <c r="P176" s="221">
        <v>25530</v>
      </c>
    </row>
    <row r="177" spans="2:16">
      <c r="B177" s="221">
        <v>18848</v>
      </c>
      <c r="C177" s="222">
        <v>19465</v>
      </c>
      <c r="D177" s="221">
        <v>19732</v>
      </c>
      <c r="E177" s="222">
        <v>20158</v>
      </c>
      <c r="F177" s="221">
        <v>20667</v>
      </c>
      <c r="G177" s="222">
        <v>21028</v>
      </c>
      <c r="H177" s="221">
        <v>21601</v>
      </c>
      <c r="I177" s="222">
        <v>21758</v>
      </c>
      <c r="J177" s="221">
        <v>22135</v>
      </c>
      <c r="K177" s="222">
        <v>22842</v>
      </c>
      <c r="L177" s="221">
        <v>23146</v>
      </c>
      <c r="M177" s="222">
        <v>24078</v>
      </c>
      <c r="N177" s="221">
        <v>24450</v>
      </c>
      <c r="O177" s="222">
        <v>25033</v>
      </c>
      <c r="P177" s="221">
        <v>25535</v>
      </c>
    </row>
    <row r="178" spans="2:16">
      <c r="B178" s="221">
        <v>18910</v>
      </c>
      <c r="C178" s="222">
        <v>19472</v>
      </c>
      <c r="D178" s="221">
        <v>19733</v>
      </c>
      <c r="E178" s="222">
        <v>20159</v>
      </c>
      <c r="F178" s="221">
        <v>20670</v>
      </c>
      <c r="G178" s="222">
        <v>21032</v>
      </c>
      <c r="H178" s="221">
        <v>21613</v>
      </c>
      <c r="I178" s="222">
        <v>21765</v>
      </c>
      <c r="J178" s="221">
        <v>22172</v>
      </c>
      <c r="K178" s="222">
        <v>22844</v>
      </c>
      <c r="L178" s="221">
        <v>23154</v>
      </c>
      <c r="M178" s="222">
        <v>24083</v>
      </c>
      <c r="N178" s="221">
        <v>24457</v>
      </c>
      <c r="O178" s="222">
        <v>25071</v>
      </c>
      <c r="P178" s="221">
        <v>25541</v>
      </c>
    </row>
    <row r="179" spans="2:16">
      <c r="B179" s="221">
        <v>18911</v>
      </c>
      <c r="C179" s="222">
        <v>19474</v>
      </c>
      <c r="D179" s="221">
        <v>19734</v>
      </c>
      <c r="E179" s="222">
        <v>20160</v>
      </c>
      <c r="F179" s="221">
        <v>20675</v>
      </c>
      <c r="G179" s="222">
        <v>21036</v>
      </c>
      <c r="H179" s="221">
        <v>21617</v>
      </c>
      <c r="I179" s="222">
        <v>21769</v>
      </c>
      <c r="J179" s="221">
        <v>22451</v>
      </c>
      <c r="K179" s="222">
        <v>22846</v>
      </c>
      <c r="L179" s="221">
        <v>23160</v>
      </c>
      <c r="M179" s="222">
        <v>24089</v>
      </c>
      <c r="N179" s="221">
        <v>24467</v>
      </c>
      <c r="O179" s="222">
        <v>25081</v>
      </c>
      <c r="P179" s="221">
        <v>25545</v>
      </c>
    </row>
    <row r="180" spans="2:16">
      <c r="B180" s="221">
        <v>18917</v>
      </c>
      <c r="C180" s="222">
        <v>19475</v>
      </c>
      <c r="D180" s="221">
        <v>19736</v>
      </c>
      <c r="E180" s="222">
        <v>20180</v>
      </c>
      <c r="F180" s="221">
        <v>20676</v>
      </c>
      <c r="G180" s="222">
        <v>21037</v>
      </c>
      <c r="H180" s="221">
        <v>21619</v>
      </c>
      <c r="I180" s="222">
        <v>21771</v>
      </c>
      <c r="J180" s="221">
        <v>22480</v>
      </c>
      <c r="K180" s="222">
        <v>22853</v>
      </c>
      <c r="L180" s="221">
        <v>23178</v>
      </c>
      <c r="M180" s="222">
        <v>24092</v>
      </c>
      <c r="N180" s="221">
        <v>24469</v>
      </c>
      <c r="O180" s="222">
        <v>25086</v>
      </c>
      <c r="P180" s="221">
        <v>25547</v>
      </c>
    </row>
    <row r="181" spans="2:16">
      <c r="B181" s="221">
        <v>18921</v>
      </c>
      <c r="C181" s="222">
        <v>19480</v>
      </c>
      <c r="D181" s="221">
        <v>19930</v>
      </c>
      <c r="E181" s="222">
        <v>20181</v>
      </c>
      <c r="F181" s="221">
        <v>20677</v>
      </c>
      <c r="G181" s="222">
        <v>21042</v>
      </c>
      <c r="H181" s="221">
        <v>21620</v>
      </c>
      <c r="I181" s="222">
        <v>21774</v>
      </c>
      <c r="J181" s="221">
        <v>22481</v>
      </c>
      <c r="K181" s="222">
        <v>22923</v>
      </c>
      <c r="L181" s="221">
        <v>23183</v>
      </c>
      <c r="M181" s="222">
        <v>24095</v>
      </c>
      <c r="N181" s="221">
        <v>24471</v>
      </c>
      <c r="O181" s="222">
        <v>25108</v>
      </c>
      <c r="P181" s="221">
        <v>25559</v>
      </c>
    </row>
    <row r="182" spans="2:16">
      <c r="B182" s="221">
        <v>18922</v>
      </c>
      <c r="C182" s="222">
        <v>19481</v>
      </c>
      <c r="D182" s="221">
        <v>19931</v>
      </c>
      <c r="E182" s="222">
        <v>20182</v>
      </c>
      <c r="F182" s="221">
        <v>20678</v>
      </c>
      <c r="G182" s="222">
        <v>21048</v>
      </c>
      <c r="H182" s="221">
        <v>21623</v>
      </c>
      <c r="I182" s="222">
        <v>21776</v>
      </c>
      <c r="J182" s="221">
        <v>22485</v>
      </c>
      <c r="K182" s="222">
        <v>22932</v>
      </c>
      <c r="L182" s="221">
        <v>23184</v>
      </c>
      <c r="M182" s="222">
        <v>24101</v>
      </c>
      <c r="N182" s="221">
        <v>24486</v>
      </c>
      <c r="O182" s="222">
        <v>25114</v>
      </c>
      <c r="P182" s="221">
        <v>25562</v>
      </c>
    </row>
    <row r="183" spans="2:16">
      <c r="B183" s="221">
        <v>18923</v>
      </c>
      <c r="C183" s="222">
        <v>19494</v>
      </c>
      <c r="D183" s="221">
        <v>19933</v>
      </c>
      <c r="E183" s="222">
        <v>20184</v>
      </c>
      <c r="F183" s="221">
        <v>20684</v>
      </c>
      <c r="G183" s="222">
        <v>21050</v>
      </c>
      <c r="H183" s="221">
        <v>21628</v>
      </c>
      <c r="I183" s="222">
        <v>21777</v>
      </c>
      <c r="J183" s="221">
        <v>22508</v>
      </c>
      <c r="K183" s="222">
        <v>22936</v>
      </c>
      <c r="L183" s="221">
        <v>23192</v>
      </c>
      <c r="M183" s="222">
        <v>24112</v>
      </c>
      <c r="N183" s="221">
        <v>24523</v>
      </c>
      <c r="O183" s="222">
        <v>25115</v>
      </c>
      <c r="P183" s="221">
        <v>25570</v>
      </c>
    </row>
    <row r="184" spans="2:16">
      <c r="B184" s="221">
        <v>18927</v>
      </c>
      <c r="C184" s="222">
        <v>19503</v>
      </c>
      <c r="D184" s="221">
        <v>19938</v>
      </c>
      <c r="E184" s="222">
        <v>20185</v>
      </c>
      <c r="F184" s="221">
        <v>20685</v>
      </c>
      <c r="G184" s="222">
        <v>21051</v>
      </c>
      <c r="H184" s="221">
        <v>21629</v>
      </c>
      <c r="I184" s="222">
        <v>21779</v>
      </c>
      <c r="J184" s="221">
        <v>22526</v>
      </c>
      <c r="K184" s="222">
        <v>22942</v>
      </c>
      <c r="L184" s="221">
        <v>23304</v>
      </c>
      <c r="M184" s="222">
        <v>24114</v>
      </c>
      <c r="N184" s="221">
        <v>24527</v>
      </c>
      <c r="O184" s="222">
        <v>25139</v>
      </c>
      <c r="P184" s="221">
        <v>25601</v>
      </c>
    </row>
    <row r="185" spans="2:16">
      <c r="B185" s="221">
        <v>18928</v>
      </c>
      <c r="C185" s="222">
        <v>19504</v>
      </c>
      <c r="D185" s="221">
        <v>19939</v>
      </c>
      <c r="E185" s="222">
        <v>20187</v>
      </c>
      <c r="F185" s="221">
        <v>20688</v>
      </c>
      <c r="G185" s="222">
        <v>21056</v>
      </c>
      <c r="H185" s="221">
        <v>21632</v>
      </c>
      <c r="I185" s="222">
        <v>21780</v>
      </c>
      <c r="J185" s="221">
        <v>22544</v>
      </c>
      <c r="K185" s="222">
        <v>22947</v>
      </c>
      <c r="L185" s="221">
        <v>23397</v>
      </c>
      <c r="M185" s="222">
        <v>24115</v>
      </c>
      <c r="N185" s="221">
        <v>24540</v>
      </c>
      <c r="O185" s="222">
        <v>25143</v>
      </c>
      <c r="P185" s="221">
        <v>25612</v>
      </c>
    </row>
    <row r="186" spans="2:16">
      <c r="B186" s="221">
        <v>18930</v>
      </c>
      <c r="C186" s="222">
        <v>19506</v>
      </c>
      <c r="D186" s="221">
        <v>19940</v>
      </c>
      <c r="E186" s="222">
        <v>20197</v>
      </c>
      <c r="F186" s="221">
        <v>20689</v>
      </c>
      <c r="G186" s="222">
        <v>21057</v>
      </c>
      <c r="H186" s="221">
        <v>21635</v>
      </c>
      <c r="I186" s="222">
        <v>21782</v>
      </c>
      <c r="J186" s="221">
        <v>22551</v>
      </c>
      <c r="K186" s="222">
        <v>22957</v>
      </c>
      <c r="L186" s="221">
        <v>23404</v>
      </c>
      <c r="M186" s="222">
        <v>24121</v>
      </c>
      <c r="N186" s="221">
        <v>24541</v>
      </c>
      <c r="O186" s="222">
        <v>25149</v>
      </c>
      <c r="P186" s="221">
        <v>25614</v>
      </c>
    </row>
    <row r="187" spans="2:16">
      <c r="B187" s="221">
        <v>18934</v>
      </c>
      <c r="C187" s="222">
        <v>19508</v>
      </c>
      <c r="D187" s="221">
        <v>19941</v>
      </c>
      <c r="E187" s="222">
        <v>20242</v>
      </c>
      <c r="F187" s="221">
        <v>20690</v>
      </c>
      <c r="G187" s="222">
        <v>21071</v>
      </c>
      <c r="H187" s="221">
        <v>21638</v>
      </c>
      <c r="I187" s="222">
        <v>21783</v>
      </c>
      <c r="J187" s="221">
        <v>22553</v>
      </c>
      <c r="K187" s="222">
        <v>22958</v>
      </c>
      <c r="L187" s="221">
        <v>23418</v>
      </c>
      <c r="M187" s="222">
        <v>24122</v>
      </c>
      <c r="N187" s="221">
        <v>24543</v>
      </c>
      <c r="O187" s="222">
        <v>25156</v>
      </c>
      <c r="P187" s="221">
        <v>25624</v>
      </c>
    </row>
    <row r="188" spans="2:16">
      <c r="B188" s="221">
        <v>18935</v>
      </c>
      <c r="C188" s="222">
        <v>19511</v>
      </c>
      <c r="D188" s="221">
        <v>19943</v>
      </c>
      <c r="E188" s="222">
        <v>20602</v>
      </c>
      <c r="F188" s="221">
        <v>20693</v>
      </c>
      <c r="G188" s="222">
        <v>21074</v>
      </c>
      <c r="H188" s="221">
        <v>21639</v>
      </c>
      <c r="I188" s="222">
        <v>21784</v>
      </c>
      <c r="J188" s="221">
        <v>22560</v>
      </c>
      <c r="K188" s="222">
        <v>22960</v>
      </c>
      <c r="L188" s="221">
        <v>23430</v>
      </c>
      <c r="M188" s="222">
        <v>24134</v>
      </c>
      <c r="N188" s="221">
        <v>24550</v>
      </c>
      <c r="O188" s="222">
        <v>25159</v>
      </c>
      <c r="P188" s="221">
        <v>25637</v>
      </c>
    </row>
    <row r="189" spans="2:16">
      <c r="B189" s="221">
        <v>18938</v>
      </c>
      <c r="C189" s="222">
        <v>19512</v>
      </c>
      <c r="D189" s="221">
        <v>19944</v>
      </c>
      <c r="E189" s="222">
        <v>20604</v>
      </c>
      <c r="F189" s="221">
        <v>20695</v>
      </c>
      <c r="G189" s="222">
        <v>21078</v>
      </c>
      <c r="H189" s="221">
        <v>21643</v>
      </c>
      <c r="I189" s="222">
        <v>21787</v>
      </c>
      <c r="J189" s="221">
        <v>22611</v>
      </c>
      <c r="K189" s="222">
        <v>22963</v>
      </c>
      <c r="L189" s="221">
        <v>23431</v>
      </c>
      <c r="M189" s="222">
        <v>24151</v>
      </c>
      <c r="N189" s="221">
        <v>24570</v>
      </c>
      <c r="O189" s="222">
        <v>25162</v>
      </c>
      <c r="P189" s="221">
        <v>25639</v>
      </c>
    </row>
    <row r="190" spans="2:16">
      <c r="B190" s="221">
        <v>18942</v>
      </c>
      <c r="C190" s="222">
        <v>19516</v>
      </c>
      <c r="D190" s="221">
        <v>19945</v>
      </c>
      <c r="E190" s="222">
        <v>20607</v>
      </c>
      <c r="F190" s="221">
        <v>20711</v>
      </c>
      <c r="G190" s="222">
        <v>21082</v>
      </c>
      <c r="H190" s="221">
        <v>21647</v>
      </c>
      <c r="I190" s="222">
        <v>21788</v>
      </c>
      <c r="J190" s="221">
        <v>22620</v>
      </c>
      <c r="K190" s="222">
        <v>22964</v>
      </c>
      <c r="L190" s="221">
        <v>23434</v>
      </c>
      <c r="M190" s="222">
        <v>24157</v>
      </c>
      <c r="N190" s="221">
        <v>24572</v>
      </c>
      <c r="O190" s="222">
        <v>25165</v>
      </c>
      <c r="P190" s="221">
        <v>25652</v>
      </c>
    </row>
    <row r="191" spans="2:16">
      <c r="B191" s="221">
        <v>18944</v>
      </c>
      <c r="C191" s="222">
        <v>19518</v>
      </c>
      <c r="D191" s="221">
        <v>19946</v>
      </c>
      <c r="E191" s="222">
        <v>20610</v>
      </c>
      <c r="F191" s="221">
        <v>20732</v>
      </c>
      <c r="G191" s="222">
        <v>21084</v>
      </c>
      <c r="H191" s="221">
        <v>21649</v>
      </c>
      <c r="I191" s="222">
        <v>21791</v>
      </c>
      <c r="J191" s="221">
        <v>22623</v>
      </c>
      <c r="K191" s="222">
        <v>22965</v>
      </c>
      <c r="L191" s="221">
        <v>23439</v>
      </c>
      <c r="M191" s="222">
        <v>24168</v>
      </c>
      <c r="N191" s="221">
        <v>24588</v>
      </c>
      <c r="O191" s="222">
        <v>25168</v>
      </c>
      <c r="P191" s="221">
        <v>25653</v>
      </c>
    </row>
    <row r="192" spans="2:16">
      <c r="B192" s="221">
        <v>18947</v>
      </c>
      <c r="C192" s="222">
        <v>19519</v>
      </c>
      <c r="D192" s="221">
        <v>19947</v>
      </c>
      <c r="E192" s="222">
        <v>20611</v>
      </c>
      <c r="F192" s="221">
        <v>20733</v>
      </c>
      <c r="G192" s="222">
        <v>21092</v>
      </c>
      <c r="H192" s="221">
        <v>21651</v>
      </c>
      <c r="I192" s="222">
        <v>21794</v>
      </c>
      <c r="J192" s="221">
        <v>22625</v>
      </c>
      <c r="K192" s="222">
        <v>22968</v>
      </c>
      <c r="L192" s="221">
        <v>23442</v>
      </c>
      <c r="M192" s="222">
        <v>24174</v>
      </c>
      <c r="N192" s="221">
        <v>24607</v>
      </c>
      <c r="O192" s="222">
        <v>25183</v>
      </c>
      <c r="P192" s="221">
        <v>25691</v>
      </c>
    </row>
    <row r="193" spans="2:16">
      <c r="B193" s="221">
        <v>18949</v>
      </c>
      <c r="C193" s="222">
        <v>19522</v>
      </c>
      <c r="D193" s="221">
        <v>19950</v>
      </c>
      <c r="E193" s="222">
        <v>20612</v>
      </c>
      <c r="F193" s="221">
        <v>20736</v>
      </c>
      <c r="G193" s="222">
        <v>21102</v>
      </c>
      <c r="H193" s="221">
        <v>21653</v>
      </c>
      <c r="I193" s="222">
        <v>21797</v>
      </c>
      <c r="J193" s="221">
        <v>22642</v>
      </c>
      <c r="K193" s="222">
        <v>22974</v>
      </c>
      <c r="L193" s="221">
        <v>23457</v>
      </c>
      <c r="M193" s="222">
        <v>24175</v>
      </c>
      <c r="N193" s="221">
        <v>24612</v>
      </c>
      <c r="O193" s="222">
        <v>25186</v>
      </c>
      <c r="P193" s="221">
        <v>25813</v>
      </c>
    </row>
    <row r="194" spans="2:16">
      <c r="B194" s="221">
        <v>18951</v>
      </c>
      <c r="C194" s="222">
        <v>19523</v>
      </c>
      <c r="D194" s="221">
        <v>19951</v>
      </c>
      <c r="E194" s="222">
        <v>20613</v>
      </c>
      <c r="F194" s="221">
        <v>20744</v>
      </c>
      <c r="G194" s="222">
        <v>21104</v>
      </c>
      <c r="H194" s="221">
        <v>21654</v>
      </c>
      <c r="I194" s="222">
        <v>21798</v>
      </c>
      <c r="J194" s="221">
        <v>22645</v>
      </c>
      <c r="K194" s="222">
        <v>22987</v>
      </c>
      <c r="L194" s="221">
        <v>23483</v>
      </c>
      <c r="M194" s="222">
        <v>24176</v>
      </c>
      <c r="N194" s="221">
        <v>24635</v>
      </c>
      <c r="O194" s="222">
        <v>25201</v>
      </c>
      <c r="P194" s="221">
        <v>25823</v>
      </c>
    </row>
    <row r="195" spans="2:16">
      <c r="B195" s="221">
        <v>18953</v>
      </c>
      <c r="C195" s="222">
        <v>19525</v>
      </c>
      <c r="D195" s="221">
        <v>19952</v>
      </c>
      <c r="E195" s="222">
        <v>20615</v>
      </c>
      <c r="F195" s="221">
        <v>20749</v>
      </c>
      <c r="G195" s="222">
        <v>21105</v>
      </c>
      <c r="H195" s="221">
        <v>21655</v>
      </c>
      <c r="I195" s="222">
        <v>21811</v>
      </c>
      <c r="J195" s="221">
        <v>22646</v>
      </c>
      <c r="K195" s="222">
        <v>22989</v>
      </c>
      <c r="L195" s="221">
        <v>23487</v>
      </c>
      <c r="M195" s="222">
        <v>24184</v>
      </c>
      <c r="N195" s="221">
        <v>24637</v>
      </c>
      <c r="O195" s="222">
        <v>25202</v>
      </c>
      <c r="P195" s="221">
        <v>25825</v>
      </c>
    </row>
    <row r="196" spans="2:16">
      <c r="B196" s="221">
        <v>18963</v>
      </c>
      <c r="C196" s="222">
        <v>19526</v>
      </c>
      <c r="D196" s="221">
        <v>19954</v>
      </c>
      <c r="E196" s="222">
        <v>20616</v>
      </c>
      <c r="F196" s="221">
        <v>20751</v>
      </c>
      <c r="G196" s="222">
        <v>21106</v>
      </c>
      <c r="H196" s="221">
        <v>21660</v>
      </c>
      <c r="I196" s="222">
        <v>21813</v>
      </c>
      <c r="J196" s="221">
        <v>22649</v>
      </c>
      <c r="K196" s="222">
        <v>23001</v>
      </c>
      <c r="L196" s="221">
        <v>23651</v>
      </c>
      <c r="M196" s="222">
        <v>24202</v>
      </c>
      <c r="N196" s="221">
        <v>24641</v>
      </c>
      <c r="O196" s="222">
        <v>25203</v>
      </c>
      <c r="P196" s="221">
        <v>25840</v>
      </c>
    </row>
    <row r="197" spans="2:16">
      <c r="B197" s="221">
        <v>18968</v>
      </c>
      <c r="C197" s="222">
        <v>19530</v>
      </c>
      <c r="D197" s="221">
        <v>19956</v>
      </c>
      <c r="E197" s="222">
        <v>20617</v>
      </c>
      <c r="F197" s="221">
        <v>20754</v>
      </c>
      <c r="G197" s="222">
        <v>21111</v>
      </c>
      <c r="H197" s="221">
        <v>21663</v>
      </c>
      <c r="I197" s="222">
        <v>21830</v>
      </c>
      <c r="J197" s="221">
        <v>22657</v>
      </c>
      <c r="K197" s="222">
        <v>23003</v>
      </c>
      <c r="L197" s="221">
        <v>23691</v>
      </c>
      <c r="M197" s="222">
        <v>24210</v>
      </c>
      <c r="N197" s="221">
        <v>24701</v>
      </c>
      <c r="O197" s="222">
        <v>25213</v>
      </c>
      <c r="P197" s="221">
        <v>25849</v>
      </c>
    </row>
    <row r="198" spans="2:16">
      <c r="B198" s="221">
        <v>18970</v>
      </c>
      <c r="C198" s="222">
        <v>19534</v>
      </c>
      <c r="D198" s="221">
        <v>19960</v>
      </c>
      <c r="E198" s="222">
        <v>20620</v>
      </c>
      <c r="F198" s="221">
        <v>20758</v>
      </c>
      <c r="G198" s="222">
        <v>21120</v>
      </c>
      <c r="H198" s="221">
        <v>21664</v>
      </c>
      <c r="I198" s="222">
        <v>21849</v>
      </c>
      <c r="J198" s="221">
        <v>22660</v>
      </c>
      <c r="K198" s="222">
        <v>23009</v>
      </c>
      <c r="L198" s="221">
        <v>23803</v>
      </c>
      <c r="M198" s="222">
        <v>24211</v>
      </c>
      <c r="N198" s="221">
        <v>24712</v>
      </c>
      <c r="O198" s="222">
        <v>25264</v>
      </c>
      <c r="P198" s="221">
        <v>25855</v>
      </c>
    </row>
    <row r="199" spans="2:16">
      <c r="B199" s="221">
        <v>18972</v>
      </c>
      <c r="C199" s="222">
        <v>19535</v>
      </c>
      <c r="D199" s="221">
        <v>19962</v>
      </c>
      <c r="E199" s="222">
        <v>20622</v>
      </c>
      <c r="F199" s="221">
        <v>20764</v>
      </c>
      <c r="G199" s="222">
        <v>21131</v>
      </c>
      <c r="H199" s="221">
        <v>21666</v>
      </c>
      <c r="I199" s="222">
        <v>21850</v>
      </c>
      <c r="J199" s="221">
        <v>22663</v>
      </c>
      <c r="K199" s="222">
        <v>23018</v>
      </c>
      <c r="L199" s="221">
        <v>23804</v>
      </c>
      <c r="M199" s="222">
        <v>24212</v>
      </c>
      <c r="N199" s="221">
        <v>24731</v>
      </c>
      <c r="O199" s="222">
        <v>25306</v>
      </c>
      <c r="P199" s="221">
        <v>25857</v>
      </c>
    </row>
    <row r="200" spans="2:16">
      <c r="B200" s="221">
        <v>18981</v>
      </c>
      <c r="C200" s="222">
        <v>19536</v>
      </c>
      <c r="D200" s="221">
        <v>19963</v>
      </c>
      <c r="E200" s="222">
        <v>20623</v>
      </c>
      <c r="F200" s="221">
        <v>20765</v>
      </c>
      <c r="G200" s="222">
        <v>21136</v>
      </c>
      <c r="H200" s="221">
        <v>21670</v>
      </c>
      <c r="I200" s="222">
        <v>21851</v>
      </c>
      <c r="J200" s="221">
        <v>22664</v>
      </c>
      <c r="K200" s="222">
        <v>23043</v>
      </c>
      <c r="L200" s="221">
        <v>23805</v>
      </c>
      <c r="M200" s="222">
        <v>24216</v>
      </c>
      <c r="N200" s="221">
        <v>24737</v>
      </c>
      <c r="O200" s="222">
        <v>25311</v>
      </c>
      <c r="P200" s="221">
        <v>25862</v>
      </c>
    </row>
    <row r="201" spans="2:16">
      <c r="B201" s="221">
        <v>19009</v>
      </c>
      <c r="C201" s="222">
        <v>19538</v>
      </c>
      <c r="D201" s="221">
        <v>19968</v>
      </c>
      <c r="E201" s="222">
        <v>20627</v>
      </c>
      <c r="F201" s="221">
        <v>20770</v>
      </c>
      <c r="G201" s="222">
        <v>21153</v>
      </c>
      <c r="H201" s="221">
        <v>21671</v>
      </c>
      <c r="I201" s="222">
        <v>21862</v>
      </c>
      <c r="J201" s="221">
        <v>22701</v>
      </c>
      <c r="K201" s="222">
        <v>23047</v>
      </c>
      <c r="L201" s="221">
        <v>23806</v>
      </c>
      <c r="M201" s="222">
        <v>24219</v>
      </c>
      <c r="N201" s="221">
        <v>24738</v>
      </c>
      <c r="O201" s="222">
        <v>25312</v>
      </c>
      <c r="P201" s="221">
        <v>25866</v>
      </c>
    </row>
    <row r="202" spans="2:16">
      <c r="B202" s="221">
        <v>19310</v>
      </c>
      <c r="C202" s="222">
        <v>19539</v>
      </c>
      <c r="D202" s="221">
        <v>19977</v>
      </c>
      <c r="E202" s="222">
        <v>20629</v>
      </c>
      <c r="F202" s="221">
        <v>20776</v>
      </c>
      <c r="G202" s="222">
        <v>21154</v>
      </c>
      <c r="H202" s="221">
        <v>21710</v>
      </c>
      <c r="I202" s="222">
        <v>21874</v>
      </c>
      <c r="J202" s="221">
        <v>22712</v>
      </c>
      <c r="K202" s="222">
        <v>23055</v>
      </c>
      <c r="L202" s="221">
        <v>23824</v>
      </c>
      <c r="M202" s="222">
        <v>24246</v>
      </c>
      <c r="N202" s="221">
        <v>24751</v>
      </c>
      <c r="O202" s="222">
        <v>25315</v>
      </c>
      <c r="P202" s="221">
        <v>25879</v>
      </c>
    </row>
    <row r="203" spans="2:16">
      <c r="B203" s="221">
        <v>19330</v>
      </c>
      <c r="C203" s="222">
        <v>19540</v>
      </c>
      <c r="D203" s="221">
        <v>19979</v>
      </c>
      <c r="E203" s="222">
        <v>20632</v>
      </c>
      <c r="F203" s="221">
        <v>20777</v>
      </c>
      <c r="G203" s="222">
        <v>21155</v>
      </c>
      <c r="H203" s="221">
        <v>21713</v>
      </c>
      <c r="I203" s="222">
        <v>21875</v>
      </c>
      <c r="J203" s="221">
        <v>22720</v>
      </c>
      <c r="K203" s="222">
        <v>23061</v>
      </c>
      <c r="L203" s="221">
        <v>23829</v>
      </c>
      <c r="M203" s="222">
        <v>24266</v>
      </c>
      <c r="N203" s="221">
        <v>24816</v>
      </c>
      <c r="O203" s="222">
        <v>25317</v>
      </c>
      <c r="P203" s="221">
        <v>25901</v>
      </c>
    </row>
    <row r="204" spans="2:16">
      <c r="B204" s="221">
        <v>19343</v>
      </c>
      <c r="C204" s="222">
        <v>19541</v>
      </c>
      <c r="D204" s="221">
        <v>20106</v>
      </c>
      <c r="E204" s="222">
        <v>20634</v>
      </c>
      <c r="F204" s="221">
        <v>20778</v>
      </c>
      <c r="G204" s="222">
        <v>21156</v>
      </c>
      <c r="H204" s="221">
        <v>21716</v>
      </c>
      <c r="I204" s="222">
        <v>21890</v>
      </c>
      <c r="J204" s="221">
        <v>22724</v>
      </c>
      <c r="K204" s="222">
        <v>23064</v>
      </c>
      <c r="L204" s="221">
        <v>23838</v>
      </c>
      <c r="M204" s="222">
        <v>24273</v>
      </c>
      <c r="N204" s="221">
        <v>24829</v>
      </c>
      <c r="O204" s="222">
        <v>25402</v>
      </c>
      <c r="P204" s="221">
        <v>25936</v>
      </c>
    </row>
    <row r="205" spans="2:16">
      <c r="B205" s="221">
        <v>19344</v>
      </c>
      <c r="C205" s="222">
        <v>19543</v>
      </c>
      <c r="D205" s="221">
        <v>20107</v>
      </c>
      <c r="E205" s="222">
        <v>20635</v>
      </c>
      <c r="F205" s="221">
        <v>20779</v>
      </c>
      <c r="G205" s="222">
        <v>21157</v>
      </c>
      <c r="H205" s="221">
        <v>21719</v>
      </c>
      <c r="I205" s="222">
        <v>21901</v>
      </c>
      <c r="J205" s="221">
        <v>22728</v>
      </c>
      <c r="K205" s="222">
        <v>23066</v>
      </c>
      <c r="L205" s="221">
        <v>23842</v>
      </c>
      <c r="M205" s="222">
        <v>24277</v>
      </c>
      <c r="N205" s="221">
        <v>24831</v>
      </c>
      <c r="O205" s="222">
        <v>25404</v>
      </c>
      <c r="P205" s="221">
        <v>25977</v>
      </c>
    </row>
    <row r="206" spans="2:16">
      <c r="B206" s="221">
        <v>19346</v>
      </c>
      <c r="C206" s="222">
        <v>19545</v>
      </c>
      <c r="D206" s="221">
        <v>20119</v>
      </c>
      <c r="E206" s="222">
        <v>20636</v>
      </c>
      <c r="F206" s="221">
        <v>20833</v>
      </c>
      <c r="G206" s="222">
        <v>21158</v>
      </c>
      <c r="H206" s="221">
        <v>21720</v>
      </c>
      <c r="I206" s="222">
        <v>21903</v>
      </c>
      <c r="J206" s="221">
        <v>22731</v>
      </c>
      <c r="K206" s="222">
        <v>23069</v>
      </c>
      <c r="L206" s="221">
        <v>23847</v>
      </c>
      <c r="M206" s="222">
        <v>24290</v>
      </c>
      <c r="N206" s="221">
        <v>24853</v>
      </c>
      <c r="O206" s="222">
        <v>25410</v>
      </c>
      <c r="P206" s="221">
        <v>25979</v>
      </c>
    </row>
    <row r="207" spans="2:16">
      <c r="B207" s="221">
        <v>19351</v>
      </c>
      <c r="C207" s="222">
        <v>19547</v>
      </c>
      <c r="D207" s="221">
        <v>20129</v>
      </c>
      <c r="E207" s="222">
        <v>20637</v>
      </c>
      <c r="F207" s="221">
        <v>20841</v>
      </c>
      <c r="G207" s="222">
        <v>21163</v>
      </c>
      <c r="H207" s="221">
        <v>21721</v>
      </c>
      <c r="I207" s="222">
        <v>21904</v>
      </c>
      <c r="J207" s="221">
        <v>22734</v>
      </c>
      <c r="K207" s="222">
        <v>23072</v>
      </c>
      <c r="L207" s="221">
        <v>23851</v>
      </c>
      <c r="M207" s="222">
        <v>24293</v>
      </c>
      <c r="N207" s="221">
        <v>24855</v>
      </c>
      <c r="O207" s="222">
        <v>25413</v>
      </c>
      <c r="P207" s="221">
        <v>26031</v>
      </c>
    </row>
    <row r="208" spans="2:16">
      <c r="B208" s="221">
        <v>19360</v>
      </c>
      <c r="C208" s="222">
        <v>19548</v>
      </c>
      <c r="D208" s="221">
        <v>20131</v>
      </c>
      <c r="E208" s="222">
        <v>20639</v>
      </c>
      <c r="F208" s="221">
        <v>20860</v>
      </c>
      <c r="G208" s="222">
        <v>21405</v>
      </c>
      <c r="H208" s="221">
        <v>21722</v>
      </c>
      <c r="I208" s="222">
        <v>21911</v>
      </c>
      <c r="J208" s="221">
        <v>22742</v>
      </c>
      <c r="K208" s="222">
        <v>23092</v>
      </c>
      <c r="L208" s="221">
        <v>23860</v>
      </c>
      <c r="M208" s="222">
        <v>24301</v>
      </c>
      <c r="N208" s="221">
        <v>24857</v>
      </c>
      <c r="O208" s="222">
        <v>25414</v>
      </c>
      <c r="P208" s="221">
        <v>26035</v>
      </c>
    </row>
    <row r="209" spans="2:16">
      <c r="B209" s="221">
        <v>19362</v>
      </c>
      <c r="C209" s="222">
        <v>19551</v>
      </c>
      <c r="D209" s="221">
        <v>20132</v>
      </c>
      <c r="E209" s="222">
        <v>20640</v>
      </c>
      <c r="F209" s="221">
        <v>20861</v>
      </c>
      <c r="G209" s="222">
        <v>21528</v>
      </c>
      <c r="H209" s="221">
        <v>21723</v>
      </c>
      <c r="I209" s="222">
        <v>21916</v>
      </c>
      <c r="J209" s="221">
        <v>22802</v>
      </c>
      <c r="K209" s="222">
        <v>23102</v>
      </c>
      <c r="L209" s="221">
        <v>23901</v>
      </c>
      <c r="M209" s="222">
        <v>24311</v>
      </c>
      <c r="N209" s="221">
        <v>24861</v>
      </c>
      <c r="O209" s="222">
        <v>25420</v>
      </c>
      <c r="P209" s="221">
        <v>26037</v>
      </c>
    </row>
    <row r="210" spans="2:16">
      <c r="B210" s="221">
        <v>19363</v>
      </c>
      <c r="C210" s="222">
        <v>19554</v>
      </c>
      <c r="D210" s="221">
        <v>20134</v>
      </c>
      <c r="E210" s="222">
        <v>20643</v>
      </c>
      <c r="F210" s="221">
        <v>20862</v>
      </c>
      <c r="G210" s="222">
        <v>21529</v>
      </c>
      <c r="H210" s="221">
        <v>21727</v>
      </c>
      <c r="I210" s="222">
        <v>21917</v>
      </c>
      <c r="J210" s="221">
        <v>22803</v>
      </c>
      <c r="K210" s="222">
        <v>23103</v>
      </c>
      <c r="L210" s="221">
        <v>23909</v>
      </c>
      <c r="M210" s="222">
        <v>24333</v>
      </c>
      <c r="N210" s="221">
        <v>24868</v>
      </c>
      <c r="O210" s="222">
        <v>25423</v>
      </c>
      <c r="P210" s="221">
        <v>26040</v>
      </c>
    </row>
    <row r="211" spans="2:16">
      <c r="B211" s="221">
        <v>19374</v>
      </c>
      <c r="C211" s="222">
        <v>19555</v>
      </c>
      <c r="D211" s="221">
        <v>20135</v>
      </c>
      <c r="E211" s="222">
        <v>20646</v>
      </c>
      <c r="F211" s="221">
        <v>20872</v>
      </c>
      <c r="G211" s="222">
        <v>21532</v>
      </c>
      <c r="H211" s="221">
        <v>21733</v>
      </c>
      <c r="I211" s="222">
        <v>21921</v>
      </c>
      <c r="J211" s="221">
        <v>22815</v>
      </c>
      <c r="K211" s="222">
        <v>23120</v>
      </c>
      <c r="L211" s="221">
        <v>23917</v>
      </c>
      <c r="M211" s="222">
        <v>24354</v>
      </c>
      <c r="N211" s="221">
        <v>24901</v>
      </c>
      <c r="O211" s="222">
        <v>25425</v>
      </c>
      <c r="P211" s="221">
        <v>26041</v>
      </c>
    </row>
    <row r="212" spans="2:16">
      <c r="B212" s="221">
        <v>19390</v>
      </c>
      <c r="C212" s="222">
        <v>19564</v>
      </c>
      <c r="D212" s="221">
        <v>20137</v>
      </c>
      <c r="E212" s="222">
        <v>20650</v>
      </c>
      <c r="F212" s="221">
        <v>20882</v>
      </c>
      <c r="G212" s="222">
        <v>21539</v>
      </c>
      <c r="H212" s="221">
        <v>21737</v>
      </c>
      <c r="I212" s="222">
        <v>21922</v>
      </c>
      <c r="J212" s="221">
        <v>22821</v>
      </c>
      <c r="K212" s="222">
        <v>23124</v>
      </c>
      <c r="L212" s="221">
        <v>23919</v>
      </c>
      <c r="M212" s="222">
        <v>24382</v>
      </c>
      <c r="N212" s="221">
        <v>24902</v>
      </c>
      <c r="O212" s="222">
        <v>25427</v>
      </c>
      <c r="P212" s="221">
        <v>26050</v>
      </c>
    </row>
    <row r="213" spans="2:16">
      <c r="B213" s="221">
        <v>19421</v>
      </c>
      <c r="C213" s="222">
        <v>19565</v>
      </c>
      <c r="D213" s="221">
        <v>20138</v>
      </c>
      <c r="E213" s="222">
        <v>20653</v>
      </c>
      <c r="F213" s="221">
        <v>20993</v>
      </c>
      <c r="G213" s="222">
        <v>21541</v>
      </c>
      <c r="H213" s="221">
        <v>21738</v>
      </c>
      <c r="I213" s="222">
        <v>21930</v>
      </c>
      <c r="J213" s="221">
        <v>22824</v>
      </c>
      <c r="K213" s="222">
        <v>23125</v>
      </c>
      <c r="L213" s="221">
        <v>23950</v>
      </c>
      <c r="M213" s="222">
        <v>24416</v>
      </c>
      <c r="N213" s="221">
        <v>24957</v>
      </c>
      <c r="O213" s="222">
        <v>25430</v>
      </c>
      <c r="P213" s="221">
        <v>26060</v>
      </c>
    </row>
    <row r="214" spans="2:16">
      <c r="B214" s="221">
        <v>19425</v>
      </c>
      <c r="C214" s="222">
        <v>19567</v>
      </c>
      <c r="D214" s="221">
        <v>20139</v>
      </c>
      <c r="E214" s="222">
        <v>20657</v>
      </c>
      <c r="F214" s="221">
        <v>21005</v>
      </c>
      <c r="G214" s="222">
        <v>21542</v>
      </c>
      <c r="H214" s="221">
        <v>21746</v>
      </c>
      <c r="I214" s="222">
        <v>22037</v>
      </c>
      <c r="J214" s="221">
        <v>22827</v>
      </c>
      <c r="K214" s="222">
        <v>23129</v>
      </c>
      <c r="L214" s="221">
        <v>23970</v>
      </c>
      <c r="M214" s="222">
        <v>24431</v>
      </c>
      <c r="N214" s="221">
        <v>24970</v>
      </c>
      <c r="O214" s="222">
        <v>25443</v>
      </c>
      <c r="P214" s="221">
        <v>26075</v>
      </c>
    </row>
    <row r="224" spans="2:2">
      <c r="B224" s="218" t="str">
        <f>B8</f>
        <v>Effective December 27, 2020</v>
      </c>
    </row>
    <row r="225" ht="14.25"/>
    <row r="226" ht="14.25" spans="2:16">
      <c r="B226" s="219" t="s">
        <v>1347</v>
      </c>
      <c r="C226" s="220"/>
      <c r="D226" s="220"/>
      <c r="E226" s="220"/>
      <c r="F226" s="220"/>
      <c r="G226" s="220"/>
      <c r="H226" s="220"/>
      <c r="I226" s="220"/>
      <c r="J226" s="220"/>
      <c r="K226" s="220"/>
      <c r="L226" s="220"/>
      <c r="M226" s="220"/>
      <c r="N226" s="220"/>
      <c r="O226" s="220"/>
      <c r="P226" s="224"/>
    </row>
    <row r="228" spans="2:16">
      <c r="B228" s="221">
        <v>26104</v>
      </c>
      <c r="C228" s="222">
        <v>26591</v>
      </c>
      <c r="D228" s="221">
        <v>27283</v>
      </c>
      <c r="E228" s="222">
        <v>27573</v>
      </c>
      <c r="F228" s="221">
        <v>27941</v>
      </c>
      <c r="G228" s="222">
        <v>28124</v>
      </c>
      <c r="H228" s="221">
        <v>28380</v>
      </c>
      <c r="I228" s="222">
        <v>28607</v>
      </c>
      <c r="J228" s="221">
        <v>28731</v>
      </c>
      <c r="K228" s="222">
        <v>29118</v>
      </c>
      <c r="L228" s="221">
        <v>29574</v>
      </c>
      <c r="M228" s="222">
        <v>29912</v>
      </c>
      <c r="N228" s="221">
        <v>30212</v>
      </c>
      <c r="O228" s="222">
        <v>30527</v>
      </c>
      <c r="P228" s="221">
        <v>30753</v>
      </c>
    </row>
    <row r="229" spans="2:16">
      <c r="B229" s="221">
        <v>26120</v>
      </c>
      <c r="C229" s="222">
        <v>26707</v>
      </c>
      <c r="D229" s="221">
        <v>27288</v>
      </c>
      <c r="E229" s="222">
        <v>27576</v>
      </c>
      <c r="F229" s="221">
        <v>27944</v>
      </c>
      <c r="G229" s="222">
        <v>28136</v>
      </c>
      <c r="H229" s="221">
        <v>28384</v>
      </c>
      <c r="I229" s="222">
        <v>28609</v>
      </c>
      <c r="J229" s="221">
        <v>28733</v>
      </c>
      <c r="K229" s="222">
        <v>29122</v>
      </c>
      <c r="L229" s="221">
        <v>29576</v>
      </c>
      <c r="M229" s="222">
        <v>29915</v>
      </c>
      <c r="N229" s="221">
        <v>30215</v>
      </c>
      <c r="O229" s="222">
        <v>30528</v>
      </c>
      <c r="P229" s="221">
        <v>30755</v>
      </c>
    </row>
    <row r="230" spans="2:16">
      <c r="B230" s="221">
        <v>26142</v>
      </c>
      <c r="C230" s="222">
        <v>26719</v>
      </c>
      <c r="D230" s="221">
        <v>27289</v>
      </c>
      <c r="E230" s="222">
        <v>27581</v>
      </c>
      <c r="F230" s="221">
        <v>27947</v>
      </c>
      <c r="G230" s="222">
        <v>28138</v>
      </c>
      <c r="H230" s="221">
        <v>28391</v>
      </c>
      <c r="I230" s="222">
        <v>28612</v>
      </c>
      <c r="J230" s="221">
        <v>28734</v>
      </c>
      <c r="K230" s="222">
        <v>29123</v>
      </c>
      <c r="L230" s="221">
        <v>29585</v>
      </c>
      <c r="M230" s="222">
        <v>29920</v>
      </c>
      <c r="N230" s="221">
        <v>30223</v>
      </c>
      <c r="O230" s="222">
        <v>30530</v>
      </c>
      <c r="P230" s="221">
        <v>30756</v>
      </c>
    </row>
    <row r="231" spans="2:16">
      <c r="B231" s="221">
        <v>26150</v>
      </c>
      <c r="C231" s="222">
        <v>26726</v>
      </c>
      <c r="D231" s="221">
        <v>27292</v>
      </c>
      <c r="E231" s="222">
        <v>27584</v>
      </c>
      <c r="F231" s="221">
        <v>27949</v>
      </c>
      <c r="G231" s="222">
        <v>28139</v>
      </c>
      <c r="H231" s="221">
        <v>28392</v>
      </c>
      <c r="I231" s="222">
        <v>28619</v>
      </c>
      <c r="J231" s="221">
        <v>28735</v>
      </c>
      <c r="K231" s="222">
        <v>29127</v>
      </c>
      <c r="L231" s="221">
        <v>29588</v>
      </c>
      <c r="M231" s="222">
        <v>29923</v>
      </c>
      <c r="N231" s="221">
        <v>30224</v>
      </c>
      <c r="O231" s="222">
        <v>30531</v>
      </c>
      <c r="P231" s="221">
        <v>30757</v>
      </c>
    </row>
    <row r="232" spans="2:16">
      <c r="B232" s="221">
        <v>26155</v>
      </c>
      <c r="C232" s="222">
        <v>26750</v>
      </c>
      <c r="D232" s="221">
        <v>27293</v>
      </c>
      <c r="E232" s="222">
        <v>27591</v>
      </c>
      <c r="F232" s="221">
        <v>27954</v>
      </c>
      <c r="G232" s="222">
        <v>28150</v>
      </c>
      <c r="H232" s="221">
        <v>28394</v>
      </c>
      <c r="I232" s="222">
        <v>28621</v>
      </c>
      <c r="J232" s="221">
        <v>28737</v>
      </c>
      <c r="K232" s="222">
        <v>29153</v>
      </c>
      <c r="L232" s="221">
        <v>29591</v>
      </c>
      <c r="M232" s="222">
        <v>29927</v>
      </c>
      <c r="N232" s="221">
        <v>30228</v>
      </c>
      <c r="O232" s="222">
        <v>30533</v>
      </c>
      <c r="P232" s="221">
        <v>30814</v>
      </c>
    </row>
    <row r="233" spans="2:16">
      <c r="B233" s="221">
        <v>26159</v>
      </c>
      <c r="C233" s="222">
        <v>26753</v>
      </c>
      <c r="D233" s="221">
        <v>27294</v>
      </c>
      <c r="E233" s="222">
        <v>27592</v>
      </c>
      <c r="F233" s="221">
        <v>27958</v>
      </c>
      <c r="G233" s="222">
        <v>28151</v>
      </c>
      <c r="H233" s="221">
        <v>28422</v>
      </c>
      <c r="I233" s="222">
        <v>28625</v>
      </c>
      <c r="J233" s="221">
        <v>28739</v>
      </c>
      <c r="K233" s="222">
        <v>29154</v>
      </c>
      <c r="L233" s="221">
        <v>29594</v>
      </c>
      <c r="M233" s="222">
        <v>29935</v>
      </c>
      <c r="N233" s="221">
        <v>30229</v>
      </c>
      <c r="O233" s="222">
        <v>30535</v>
      </c>
      <c r="P233" s="221">
        <v>30815</v>
      </c>
    </row>
    <row r="234" spans="2:16">
      <c r="B234" s="221">
        <v>26164</v>
      </c>
      <c r="C234" s="222">
        <v>26767</v>
      </c>
      <c r="D234" s="221">
        <v>27298</v>
      </c>
      <c r="E234" s="222">
        <v>27596</v>
      </c>
      <c r="F234" s="221">
        <v>27959</v>
      </c>
      <c r="G234" s="222">
        <v>28152</v>
      </c>
      <c r="H234" s="221">
        <v>28424</v>
      </c>
      <c r="I234" s="222">
        <v>28628</v>
      </c>
      <c r="J234" s="221">
        <v>28741</v>
      </c>
      <c r="K234" s="222">
        <v>29160</v>
      </c>
      <c r="L234" s="221">
        <v>29627</v>
      </c>
      <c r="M234" s="222">
        <v>30011</v>
      </c>
      <c r="N234" s="221">
        <v>30233</v>
      </c>
      <c r="O234" s="222">
        <v>30538</v>
      </c>
      <c r="P234" s="221">
        <v>30824</v>
      </c>
    </row>
    <row r="235" spans="2:16">
      <c r="B235" s="221">
        <v>26181</v>
      </c>
      <c r="C235" s="222">
        <v>26847</v>
      </c>
      <c r="D235" s="221">
        <v>27312</v>
      </c>
      <c r="E235" s="222">
        <v>27597</v>
      </c>
      <c r="F235" s="221">
        <v>27964</v>
      </c>
      <c r="G235" s="222">
        <v>28160</v>
      </c>
      <c r="H235" s="221">
        <v>28425</v>
      </c>
      <c r="I235" s="222">
        <v>28630</v>
      </c>
      <c r="J235" s="221">
        <v>28742</v>
      </c>
      <c r="K235" s="222">
        <v>29161</v>
      </c>
      <c r="L235" s="221">
        <v>29630</v>
      </c>
      <c r="M235" s="222">
        <v>30014</v>
      </c>
      <c r="N235" s="221">
        <v>30241</v>
      </c>
      <c r="O235" s="222">
        <v>30540</v>
      </c>
      <c r="P235" s="221">
        <v>30830</v>
      </c>
    </row>
    <row r="236" spans="2:16">
      <c r="B236" s="221">
        <v>26187</v>
      </c>
      <c r="C236" s="222">
        <v>26855</v>
      </c>
      <c r="D236" s="221">
        <v>27313</v>
      </c>
      <c r="E236" s="222">
        <v>27801</v>
      </c>
      <c r="F236" s="221">
        <v>27966</v>
      </c>
      <c r="G236" s="222">
        <v>28163</v>
      </c>
      <c r="H236" s="221">
        <v>28443</v>
      </c>
      <c r="I236" s="222">
        <v>28638</v>
      </c>
      <c r="J236" s="221">
        <v>28744</v>
      </c>
      <c r="K236" s="222">
        <v>29322</v>
      </c>
      <c r="L236" s="221">
        <v>29643</v>
      </c>
      <c r="M236" s="222">
        <v>30015</v>
      </c>
      <c r="N236" s="221">
        <v>30250</v>
      </c>
      <c r="O236" s="222">
        <v>30543</v>
      </c>
      <c r="P236" s="221">
        <v>31004</v>
      </c>
    </row>
    <row r="237" spans="2:16">
      <c r="B237" s="221">
        <v>26201</v>
      </c>
      <c r="C237" s="222">
        <v>27006</v>
      </c>
      <c r="D237" s="221">
        <v>27317</v>
      </c>
      <c r="E237" s="222">
        <v>27802</v>
      </c>
      <c r="F237" s="221">
        <v>27981</v>
      </c>
      <c r="G237" s="222">
        <v>28164</v>
      </c>
      <c r="H237" s="221">
        <v>28445</v>
      </c>
      <c r="I237" s="222">
        <v>28642</v>
      </c>
      <c r="J237" s="221">
        <v>28748</v>
      </c>
      <c r="K237" s="222">
        <v>29323</v>
      </c>
      <c r="L237" s="221">
        <v>29645</v>
      </c>
      <c r="M237" s="222">
        <v>30016</v>
      </c>
      <c r="N237" s="221">
        <v>30252</v>
      </c>
      <c r="O237" s="222">
        <v>30549</v>
      </c>
      <c r="P237" s="221">
        <v>31008</v>
      </c>
    </row>
    <row r="238" spans="2:16">
      <c r="B238" s="221">
        <v>26292</v>
      </c>
      <c r="C238" s="222">
        <v>27009</v>
      </c>
      <c r="D238" s="221">
        <v>27320</v>
      </c>
      <c r="E238" s="222">
        <v>27803</v>
      </c>
      <c r="F238" s="221">
        <v>27982</v>
      </c>
      <c r="G238" s="222">
        <v>28166</v>
      </c>
      <c r="H238" s="221">
        <v>28457</v>
      </c>
      <c r="I238" s="222">
        <v>28645</v>
      </c>
      <c r="J238" s="221">
        <v>28750</v>
      </c>
      <c r="K238" s="222">
        <v>29325</v>
      </c>
      <c r="L238" s="221">
        <v>29653</v>
      </c>
      <c r="M238" s="222">
        <v>30025</v>
      </c>
      <c r="N238" s="221">
        <v>30261</v>
      </c>
      <c r="O238" s="222">
        <v>30553</v>
      </c>
      <c r="P238" s="221">
        <v>31010</v>
      </c>
    </row>
    <row r="239" spans="2:16">
      <c r="B239" s="221">
        <v>26346</v>
      </c>
      <c r="C239" s="222">
        <v>27018</v>
      </c>
      <c r="D239" s="221">
        <v>27321</v>
      </c>
      <c r="E239" s="222">
        <v>27807</v>
      </c>
      <c r="F239" s="221">
        <v>27985</v>
      </c>
      <c r="G239" s="222">
        <v>28168</v>
      </c>
      <c r="H239" s="221">
        <v>28460</v>
      </c>
      <c r="I239" s="222">
        <v>28646</v>
      </c>
      <c r="J239" s="221">
        <v>28752</v>
      </c>
      <c r="K239" s="222">
        <v>29330</v>
      </c>
      <c r="L239" s="221">
        <v>29654</v>
      </c>
      <c r="M239" s="222">
        <v>30028</v>
      </c>
      <c r="N239" s="221">
        <v>30263</v>
      </c>
      <c r="O239" s="222">
        <v>30554</v>
      </c>
      <c r="P239" s="221">
        <v>31015</v>
      </c>
    </row>
    <row r="240" spans="2:16">
      <c r="B240" s="221">
        <v>26347</v>
      </c>
      <c r="C240" s="222">
        <v>27019</v>
      </c>
      <c r="D240" s="221">
        <v>27323</v>
      </c>
      <c r="E240" s="222">
        <v>27809</v>
      </c>
      <c r="F240" s="221">
        <v>27986</v>
      </c>
      <c r="G240" s="222">
        <v>28169</v>
      </c>
      <c r="H240" s="221">
        <v>28462</v>
      </c>
      <c r="I240" s="222">
        <v>28647</v>
      </c>
      <c r="J240" s="221">
        <v>28757</v>
      </c>
      <c r="K240" s="222">
        <v>29333</v>
      </c>
      <c r="L240" s="221">
        <v>29656</v>
      </c>
      <c r="M240" s="222">
        <v>30052</v>
      </c>
      <c r="N240" s="221">
        <v>30264</v>
      </c>
      <c r="O240" s="222">
        <v>30563</v>
      </c>
      <c r="P240" s="221">
        <v>31029</v>
      </c>
    </row>
    <row r="241" spans="2:16">
      <c r="B241" s="221">
        <v>26348</v>
      </c>
      <c r="C241" s="222">
        <v>27021</v>
      </c>
      <c r="D241" s="221">
        <v>27330</v>
      </c>
      <c r="E241" s="222">
        <v>27811</v>
      </c>
      <c r="F241" s="221">
        <v>28001</v>
      </c>
      <c r="G241" s="222">
        <v>28174</v>
      </c>
      <c r="H241" s="221">
        <v>28466</v>
      </c>
      <c r="I241" s="222">
        <v>28650</v>
      </c>
      <c r="J241" s="221">
        <v>28766</v>
      </c>
      <c r="K241" s="222">
        <v>29340</v>
      </c>
      <c r="L241" s="221">
        <v>29657</v>
      </c>
      <c r="M241" s="222">
        <v>30054</v>
      </c>
      <c r="N241" s="221">
        <v>30266</v>
      </c>
      <c r="O241" s="222">
        <v>30565</v>
      </c>
      <c r="P241" s="221">
        <v>31030</v>
      </c>
    </row>
    <row r="242" spans="2:16">
      <c r="B242" s="221">
        <v>26349</v>
      </c>
      <c r="C242" s="222">
        <v>27025</v>
      </c>
      <c r="D242" s="221">
        <v>27331</v>
      </c>
      <c r="E242" s="222">
        <v>27813</v>
      </c>
      <c r="F242" s="221">
        <v>28002</v>
      </c>
      <c r="G242" s="222">
        <v>28312</v>
      </c>
      <c r="H242" s="221">
        <v>28468</v>
      </c>
      <c r="I242" s="222">
        <v>28655</v>
      </c>
      <c r="J242" s="221">
        <v>28768</v>
      </c>
      <c r="K242" s="222">
        <v>29342</v>
      </c>
      <c r="L242" s="221">
        <v>29667</v>
      </c>
      <c r="M242" s="222">
        <v>30070</v>
      </c>
      <c r="N242" s="221">
        <v>30268</v>
      </c>
      <c r="O242" s="222">
        <v>30575</v>
      </c>
      <c r="P242" s="221">
        <v>31032</v>
      </c>
    </row>
    <row r="243" spans="2:16">
      <c r="B243" s="221">
        <v>26369</v>
      </c>
      <c r="C243" s="222">
        <v>27028</v>
      </c>
      <c r="D243" s="221">
        <v>27342</v>
      </c>
      <c r="E243" s="222">
        <v>27819</v>
      </c>
      <c r="F243" s="221">
        <v>28006</v>
      </c>
      <c r="G243" s="222">
        <v>28326</v>
      </c>
      <c r="H243" s="221">
        <v>28472</v>
      </c>
      <c r="I243" s="222">
        <v>28656</v>
      </c>
      <c r="J243" s="221">
        <v>28770</v>
      </c>
      <c r="K243" s="222">
        <v>29348</v>
      </c>
      <c r="L243" s="221">
        <v>29669</v>
      </c>
      <c r="M243" s="222">
        <v>30094</v>
      </c>
      <c r="N243" s="221">
        <v>30271</v>
      </c>
      <c r="O243" s="222">
        <v>30577</v>
      </c>
      <c r="P243" s="221">
        <v>31034</v>
      </c>
    </row>
    <row r="244" spans="2:16">
      <c r="B244" s="221">
        <v>26378</v>
      </c>
      <c r="C244" s="222">
        <v>27030</v>
      </c>
      <c r="D244" s="221">
        <v>27344</v>
      </c>
      <c r="E244" s="222">
        <v>27823</v>
      </c>
      <c r="F244" s="221">
        <v>28009</v>
      </c>
      <c r="G244" s="222">
        <v>28327</v>
      </c>
      <c r="H244" s="221">
        <v>28479</v>
      </c>
      <c r="I244" s="222">
        <v>28659</v>
      </c>
      <c r="J244" s="221">
        <v>28777</v>
      </c>
      <c r="K244" s="222">
        <v>29356</v>
      </c>
      <c r="L244" s="221">
        <v>29670</v>
      </c>
      <c r="M244" s="222">
        <v>30107</v>
      </c>
      <c r="N244" s="221">
        <v>30273</v>
      </c>
      <c r="O244" s="222">
        <v>30582</v>
      </c>
      <c r="P244" s="221">
        <v>31046</v>
      </c>
    </row>
    <row r="245" spans="2:16">
      <c r="B245" s="221">
        <v>26385</v>
      </c>
      <c r="C245" s="222">
        <v>27041</v>
      </c>
      <c r="D245" s="221">
        <v>27350</v>
      </c>
      <c r="E245" s="222">
        <v>27825</v>
      </c>
      <c r="F245" s="221">
        <v>28016</v>
      </c>
      <c r="G245" s="222">
        <v>28328</v>
      </c>
      <c r="H245" s="221">
        <v>28501</v>
      </c>
      <c r="I245" s="222">
        <v>28661</v>
      </c>
      <c r="J245" s="221">
        <v>28778</v>
      </c>
      <c r="K245" s="222">
        <v>29360</v>
      </c>
      <c r="L245" s="221">
        <v>29671</v>
      </c>
      <c r="M245" s="222">
        <v>30110</v>
      </c>
      <c r="N245" s="221">
        <v>30275</v>
      </c>
      <c r="O245" s="222">
        <v>30597</v>
      </c>
      <c r="P245" s="221">
        <v>31047</v>
      </c>
    </row>
    <row r="246" spans="2:16">
      <c r="B246" s="221">
        <v>26386</v>
      </c>
      <c r="C246" s="222">
        <v>27042</v>
      </c>
      <c r="D246" s="221">
        <v>27351</v>
      </c>
      <c r="E246" s="222">
        <v>27828</v>
      </c>
      <c r="F246" s="221">
        <v>28017</v>
      </c>
      <c r="G246" s="222">
        <v>28329</v>
      </c>
      <c r="H246" s="221">
        <v>28502</v>
      </c>
      <c r="I246" s="222">
        <v>28666</v>
      </c>
      <c r="J246" s="221">
        <v>28779</v>
      </c>
      <c r="K246" s="222">
        <v>29376</v>
      </c>
      <c r="L246" s="221">
        <v>29672</v>
      </c>
      <c r="M246" s="222">
        <v>30112</v>
      </c>
      <c r="N246" s="221">
        <v>30276</v>
      </c>
      <c r="O246" s="222">
        <v>30620</v>
      </c>
      <c r="P246" s="221">
        <v>31052</v>
      </c>
    </row>
    <row r="247" spans="2:16">
      <c r="B247" s="221">
        <v>26404</v>
      </c>
      <c r="C247" s="222">
        <v>27043</v>
      </c>
      <c r="D247" s="221">
        <v>27357</v>
      </c>
      <c r="E247" s="222">
        <v>27837</v>
      </c>
      <c r="F247" s="221">
        <v>28019</v>
      </c>
      <c r="G247" s="222">
        <v>28330</v>
      </c>
      <c r="H247" s="221">
        <v>28503</v>
      </c>
      <c r="I247" s="222">
        <v>28668</v>
      </c>
      <c r="J247" s="221">
        <v>28782</v>
      </c>
      <c r="K247" s="222">
        <v>29388</v>
      </c>
      <c r="L247" s="221">
        <v>29675</v>
      </c>
      <c r="M247" s="222">
        <v>30114</v>
      </c>
      <c r="N247" s="221">
        <v>30277</v>
      </c>
      <c r="O247" s="222">
        <v>30621</v>
      </c>
      <c r="P247" s="221">
        <v>31059</v>
      </c>
    </row>
    <row r="248" spans="2:16">
      <c r="B248" s="221">
        <v>26408</v>
      </c>
      <c r="C248" s="222">
        <v>27045</v>
      </c>
      <c r="D248" s="221">
        <v>27359</v>
      </c>
      <c r="E248" s="222">
        <v>27855</v>
      </c>
      <c r="F248" s="221">
        <v>28021</v>
      </c>
      <c r="G248" s="222">
        <v>28333</v>
      </c>
      <c r="H248" s="221">
        <v>28504</v>
      </c>
      <c r="I248" s="222">
        <v>28671</v>
      </c>
      <c r="J248" s="221">
        <v>28786</v>
      </c>
      <c r="K248" s="222">
        <v>29430</v>
      </c>
      <c r="L248" s="221">
        <v>29677</v>
      </c>
      <c r="M248" s="222">
        <v>30116</v>
      </c>
      <c r="N248" s="221">
        <v>30284</v>
      </c>
      <c r="O248" s="222">
        <v>30623</v>
      </c>
      <c r="P248" s="221">
        <v>31061</v>
      </c>
    </row>
    <row r="249" spans="2:16">
      <c r="B249" s="221">
        <v>26416</v>
      </c>
      <c r="C249" s="222">
        <v>27049</v>
      </c>
      <c r="D249" s="221">
        <v>27370</v>
      </c>
      <c r="E249" s="222">
        <v>27856</v>
      </c>
      <c r="F249" s="221">
        <v>28024</v>
      </c>
      <c r="G249" s="222">
        <v>28334</v>
      </c>
      <c r="H249" s="221">
        <v>28512</v>
      </c>
      <c r="I249" s="222">
        <v>28673</v>
      </c>
      <c r="J249" s="221">
        <v>28787</v>
      </c>
      <c r="K249" s="222">
        <v>29433</v>
      </c>
      <c r="L249" s="221">
        <v>29678</v>
      </c>
      <c r="M249" s="222">
        <v>30117</v>
      </c>
      <c r="N249" s="221">
        <v>30286</v>
      </c>
      <c r="O249" s="222">
        <v>30628</v>
      </c>
      <c r="P249" s="221">
        <v>31069</v>
      </c>
    </row>
    <row r="250" spans="2:16">
      <c r="B250" s="221">
        <v>26426</v>
      </c>
      <c r="C250" s="222">
        <v>27050</v>
      </c>
      <c r="D250" s="221">
        <v>27375</v>
      </c>
      <c r="E250" s="222">
        <v>27857</v>
      </c>
      <c r="F250" s="221">
        <v>28033</v>
      </c>
      <c r="G250" s="222">
        <v>28335</v>
      </c>
      <c r="H250" s="221">
        <v>28513</v>
      </c>
      <c r="I250" s="222">
        <v>28678</v>
      </c>
      <c r="J250" s="221">
        <v>28788</v>
      </c>
      <c r="K250" s="222">
        <v>29449</v>
      </c>
      <c r="L250" s="221">
        <v>29679</v>
      </c>
      <c r="M250" s="222">
        <v>30118</v>
      </c>
      <c r="N250" s="221">
        <v>30289</v>
      </c>
      <c r="O250" s="222">
        <v>30635</v>
      </c>
      <c r="P250" s="221">
        <v>31086</v>
      </c>
    </row>
    <row r="251" spans="2:16">
      <c r="B251" s="221">
        <v>26431</v>
      </c>
      <c r="C251" s="222">
        <v>27052</v>
      </c>
      <c r="D251" s="221">
        <v>27376</v>
      </c>
      <c r="E251" s="222">
        <v>27863</v>
      </c>
      <c r="F251" s="221">
        <v>28034</v>
      </c>
      <c r="G251" s="222">
        <v>28339</v>
      </c>
      <c r="H251" s="221">
        <v>28519</v>
      </c>
      <c r="I251" s="222">
        <v>28680</v>
      </c>
      <c r="J251" s="221">
        <v>28901</v>
      </c>
      <c r="K251" s="222">
        <v>29461</v>
      </c>
      <c r="L251" s="221">
        <v>29682</v>
      </c>
      <c r="M251" s="222">
        <v>30119</v>
      </c>
      <c r="N251" s="221">
        <v>30290</v>
      </c>
      <c r="O251" s="222">
        <v>30638</v>
      </c>
      <c r="P251" s="221">
        <v>31220</v>
      </c>
    </row>
    <row r="252" spans="2:16">
      <c r="B252" s="221">
        <v>26436</v>
      </c>
      <c r="C252" s="222">
        <v>27055</v>
      </c>
      <c r="D252" s="221">
        <v>27501</v>
      </c>
      <c r="E252" s="222">
        <v>27864</v>
      </c>
      <c r="F252" s="221">
        <v>28038</v>
      </c>
      <c r="G252" s="222">
        <v>28343</v>
      </c>
      <c r="H252" s="221">
        <v>28522</v>
      </c>
      <c r="I252" s="222">
        <v>28681</v>
      </c>
      <c r="J252" s="221">
        <v>28902</v>
      </c>
      <c r="K252" s="222">
        <v>29486</v>
      </c>
      <c r="L252" s="221">
        <v>29688</v>
      </c>
      <c r="M252" s="222">
        <v>30125</v>
      </c>
      <c r="N252" s="221">
        <v>30401</v>
      </c>
      <c r="O252" s="222">
        <v>30643</v>
      </c>
      <c r="P252" s="221">
        <v>31301</v>
      </c>
    </row>
    <row r="253" spans="2:16">
      <c r="B253" s="221">
        <v>26438</v>
      </c>
      <c r="C253" s="222">
        <v>27094</v>
      </c>
      <c r="D253" s="221">
        <v>27503</v>
      </c>
      <c r="E253" s="222">
        <v>27880</v>
      </c>
      <c r="F253" s="221">
        <v>28039</v>
      </c>
      <c r="G253" s="222">
        <v>28345</v>
      </c>
      <c r="H253" s="221">
        <v>28529</v>
      </c>
      <c r="I253" s="222">
        <v>28682</v>
      </c>
      <c r="J253" s="221">
        <v>28903</v>
      </c>
      <c r="K253" s="222">
        <v>29487</v>
      </c>
      <c r="L253" s="221">
        <v>29689</v>
      </c>
      <c r="M253" s="222">
        <v>30129</v>
      </c>
      <c r="N253" s="221">
        <v>30414</v>
      </c>
      <c r="O253" s="222">
        <v>30645</v>
      </c>
      <c r="P253" s="221">
        <v>31302</v>
      </c>
    </row>
    <row r="254" spans="2:16">
      <c r="B254" s="221">
        <v>26452</v>
      </c>
      <c r="C254" s="222">
        <v>27098</v>
      </c>
      <c r="D254" s="221">
        <v>27504</v>
      </c>
      <c r="E254" s="222">
        <v>27881</v>
      </c>
      <c r="F254" s="221">
        <v>28040</v>
      </c>
      <c r="G254" s="222">
        <v>28349</v>
      </c>
      <c r="H254" s="221">
        <v>28530</v>
      </c>
      <c r="I254" s="222">
        <v>28688</v>
      </c>
      <c r="J254" s="221">
        <v>28906</v>
      </c>
      <c r="K254" s="222">
        <v>29488</v>
      </c>
      <c r="L254" s="221">
        <v>29690</v>
      </c>
      <c r="M254" s="222">
        <v>30132</v>
      </c>
      <c r="N254" s="221">
        <v>30415</v>
      </c>
      <c r="O254" s="222">
        <v>30646</v>
      </c>
      <c r="P254" s="221">
        <v>31307</v>
      </c>
    </row>
    <row r="255" spans="2:16">
      <c r="B255" s="221">
        <v>26463</v>
      </c>
      <c r="C255" s="222">
        <v>27099</v>
      </c>
      <c r="D255" s="221">
        <v>27506</v>
      </c>
      <c r="E255" s="222">
        <v>27886</v>
      </c>
      <c r="F255" s="221">
        <v>28043</v>
      </c>
      <c r="G255" s="222">
        <v>28351</v>
      </c>
      <c r="H255" s="221">
        <v>28532</v>
      </c>
      <c r="I255" s="222">
        <v>28691</v>
      </c>
      <c r="J255" s="221">
        <v>29006</v>
      </c>
      <c r="K255" s="222">
        <v>29493</v>
      </c>
      <c r="L255" s="221">
        <v>29691</v>
      </c>
      <c r="M255" s="222">
        <v>30138</v>
      </c>
      <c r="N255" s="221">
        <v>30417</v>
      </c>
      <c r="O255" s="222">
        <v>30650</v>
      </c>
      <c r="P255" s="221">
        <v>31308</v>
      </c>
    </row>
    <row r="256" spans="2:16">
      <c r="B256" s="221">
        <v>26524</v>
      </c>
      <c r="C256" s="222">
        <v>27202</v>
      </c>
      <c r="D256" s="221">
        <v>27522</v>
      </c>
      <c r="E256" s="222">
        <v>27889</v>
      </c>
      <c r="F256" s="221">
        <v>28073</v>
      </c>
      <c r="G256" s="222">
        <v>28352</v>
      </c>
      <c r="H256" s="221">
        <v>28539</v>
      </c>
      <c r="I256" s="222">
        <v>28694</v>
      </c>
      <c r="J256" s="221">
        <v>29020</v>
      </c>
      <c r="K256" s="222">
        <v>29511</v>
      </c>
      <c r="L256" s="221">
        <v>29693</v>
      </c>
      <c r="M256" s="222">
        <v>30143</v>
      </c>
      <c r="N256" s="221">
        <v>30423</v>
      </c>
      <c r="O256" s="222">
        <v>30655</v>
      </c>
      <c r="P256" s="221">
        <v>31310</v>
      </c>
    </row>
    <row r="257" spans="2:16">
      <c r="B257" s="221">
        <v>26525</v>
      </c>
      <c r="C257" s="222">
        <v>27205</v>
      </c>
      <c r="D257" s="221">
        <v>27525</v>
      </c>
      <c r="E257" s="222">
        <v>27891</v>
      </c>
      <c r="F257" s="221">
        <v>28074</v>
      </c>
      <c r="G257" s="222">
        <v>28353</v>
      </c>
      <c r="H257" s="221">
        <v>28544</v>
      </c>
      <c r="I257" s="222">
        <v>28699</v>
      </c>
      <c r="J257" s="221">
        <v>29021</v>
      </c>
      <c r="K257" s="222">
        <v>29520</v>
      </c>
      <c r="L257" s="221">
        <v>29702</v>
      </c>
      <c r="M257" s="222">
        <v>30145</v>
      </c>
      <c r="N257" s="221">
        <v>30429</v>
      </c>
      <c r="O257" s="222">
        <v>30656</v>
      </c>
      <c r="P257" s="221">
        <v>31312</v>
      </c>
    </row>
    <row r="258" spans="2:16">
      <c r="B258" s="221">
        <v>26537</v>
      </c>
      <c r="C258" s="222">
        <v>27209</v>
      </c>
      <c r="D258" s="221">
        <v>27527</v>
      </c>
      <c r="E258" s="222">
        <v>27892</v>
      </c>
      <c r="F258" s="221">
        <v>28077</v>
      </c>
      <c r="G258" s="222">
        <v>28356</v>
      </c>
      <c r="H258" s="221">
        <v>28551</v>
      </c>
      <c r="I258" s="222">
        <v>28701</v>
      </c>
      <c r="J258" s="221">
        <v>29044</v>
      </c>
      <c r="K258" s="222">
        <v>29527</v>
      </c>
      <c r="L258" s="221">
        <v>29704</v>
      </c>
      <c r="M258" s="222">
        <v>30149</v>
      </c>
      <c r="N258" s="221">
        <v>30436</v>
      </c>
      <c r="O258" s="222">
        <v>30666</v>
      </c>
      <c r="P258" s="221">
        <v>31313</v>
      </c>
    </row>
    <row r="259" spans="2:16">
      <c r="B259" s="221">
        <v>26542</v>
      </c>
      <c r="C259" s="222">
        <v>27213</v>
      </c>
      <c r="D259" s="221">
        <v>27530</v>
      </c>
      <c r="E259" s="222">
        <v>27906</v>
      </c>
      <c r="F259" s="221">
        <v>28080</v>
      </c>
      <c r="G259" s="222">
        <v>28357</v>
      </c>
      <c r="H259" s="221">
        <v>28557</v>
      </c>
      <c r="I259" s="222">
        <v>28711</v>
      </c>
      <c r="J259" s="221">
        <v>29053</v>
      </c>
      <c r="K259" s="222">
        <v>29536</v>
      </c>
      <c r="L259" s="221">
        <v>29714</v>
      </c>
      <c r="M259" s="222">
        <v>30151</v>
      </c>
      <c r="N259" s="221">
        <v>30448</v>
      </c>
      <c r="O259" s="222">
        <v>30677</v>
      </c>
      <c r="P259" s="221">
        <v>31315</v>
      </c>
    </row>
    <row r="260" spans="2:16">
      <c r="B260" s="221">
        <v>26543</v>
      </c>
      <c r="C260" s="222">
        <v>27217</v>
      </c>
      <c r="D260" s="221">
        <v>27533</v>
      </c>
      <c r="E260" s="222">
        <v>27907</v>
      </c>
      <c r="F260" s="221">
        <v>28086</v>
      </c>
      <c r="G260" s="222">
        <v>28360</v>
      </c>
      <c r="H260" s="221">
        <v>28570</v>
      </c>
      <c r="I260" s="222">
        <v>28712</v>
      </c>
      <c r="J260" s="221">
        <v>29054</v>
      </c>
      <c r="K260" s="222">
        <v>29541</v>
      </c>
      <c r="L260" s="221">
        <v>29720</v>
      </c>
      <c r="M260" s="222">
        <v>30153</v>
      </c>
      <c r="N260" s="221">
        <v>30461</v>
      </c>
      <c r="O260" s="222">
        <v>30683</v>
      </c>
      <c r="P260" s="221">
        <v>31318</v>
      </c>
    </row>
    <row r="261" spans="2:16">
      <c r="B261" s="221">
        <v>26544</v>
      </c>
      <c r="C261" s="222">
        <v>27228</v>
      </c>
      <c r="D261" s="221">
        <v>27536</v>
      </c>
      <c r="E261" s="222">
        <v>27909</v>
      </c>
      <c r="F261" s="221">
        <v>28089</v>
      </c>
      <c r="G261" s="222">
        <v>28364</v>
      </c>
      <c r="H261" s="221">
        <v>28574</v>
      </c>
      <c r="I261" s="222">
        <v>28716</v>
      </c>
      <c r="J261" s="221">
        <v>29070</v>
      </c>
      <c r="K261" s="222">
        <v>29547</v>
      </c>
      <c r="L261" s="221">
        <v>29721</v>
      </c>
      <c r="M261" s="222">
        <v>30161</v>
      </c>
      <c r="N261" s="221">
        <v>30474</v>
      </c>
      <c r="O261" s="222">
        <v>30705</v>
      </c>
      <c r="P261" s="221">
        <v>31324</v>
      </c>
    </row>
    <row r="262" spans="2:16">
      <c r="B262" s="221">
        <v>26546</v>
      </c>
      <c r="C262" s="222">
        <v>27233</v>
      </c>
      <c r="D262" s="221">
        <v>27537</v>
      </c>
      <c r="E262" s="222">
        <v>27910</v>
      </c>
      <c r="F262" s="221">
        <v>28097</v>
      </c>
      <c r="G262" s="222">
        <v>28371</v>
      </c>
      <c r="H262" s="221">
        <v>28575</v>
      </c>
      <c r="I262" s="222">
        <v>28717</v>
      </c>
      <c r="J262" s="221">
        <v>29075</v>
      </c>
      <c r="K262" s="222">
        <v>29550</v>
      </c>
      <c r="L262" s="221">
        <v>29744</v>
      </c>
      <c r="M262" s="222">
        <v>30162</v>
      </c>
      <c r="N262" s="221">
        <v>30475</v>
      </c>
      <c r="O262" s="222">
        <v>30707</v>
      </c>
      <c r="P262" s="221">
        <v>31329</v>
      </c>
    </row>
    <row r="263" spans="2:16">
      <c r="B263" s="221">
        <v>26547</v>
      </c>
      <c r="C263" s="222">
        <v>27244</v>
      </c>
      <c r="D263" s="221">
        <v>27542</v>
      </c>
      <c r="E263" s="222">
        <v>27916</v>
      </c>
      <c r="F263" s="221">
        <v>28107</v>
      </c>
      <c r="G263" s="222">
        <v>28372</v>
      </c>
      <c r="H263" s="221">
        <v>28577</v>
      </c>
      <c r="I263" s="222">
        <v>28719</v>
      </c>
      <c r="J263" s="221">
        <v>29079</v>
      </c>
      <c r="K263" s="222">
        <v>29551</v>
      </c>
      <c r="L263" s="221">
        <v>29745</v>
      </c>
      <c r="M263" s="222">
        <v>30164</v>
      </c>
      <c r="N263" s="221">
        <v>30506</v>
      </c>
      <c r="O263" s="222">
        <v>30710</v>
      </c>
      <c r="P263" s="221">
        <v>31333</v>
      </c>
    </row>
    <row r="264" spans="2:16">
      <c r="B264" s="221">
        <v>26560</v>
      </c>
      <c r="C264" s="222">
        <v>27248</v>
      </c>
      <c r="D264" s="221">
        <v>27546</v>
      </c>
      <c r="E264" s="222">
        <v>27917</v>
      </c>
      <c r="F264" s="221">
        <v>28108</v>
      </c>
      <c r="G264" s="222">
        <v>28373</v>
      </c>
      <c r="H264" s="221">
        <v>28582</v>
      </c>
      <c r="I264" s="222">
        <v>28721</v>
      </c>
      <c r="J264" s="221">
        <v>29102</v>
      </c>
      <c r="K264" s="222">
        <v>29560</v>
      </c>
      <c r="L264" s="221">
        <v>29805</v>
      </c>
      <c r="M264" s="222">
        <v>30165</v>
      </c>
      <c r="N264" s="221">
        <v>30510</v>
      </c>
      <c r="O264" s="222">
        <v>30724</v>
      </c>
      <c r="P264" s="221">
        <v>31411</v>
      </c>
    </row>
    <row r="265" spans="2:16">
      <c r="B265" s="221">
        <v>26572</v>
      </c>
      <c r="C265" s="222">
        <v>27249</v>
      </c>
      <c r="D265" s="221">
        <v>27555</v>
      </c>
      <c r="E265" s="222">
        <v>27929</v>
      </c>
      <c r="F265" s="221">
        <v>28111</v>
      </c>
      <c r="G265" s="222">
        <v>28375</v>
      </c>
      <c r="H265" s="221">
        <v>28584</v>
      </c>
      <c r="I265" s="222">
        <v>28722</v>
      </c>
      <c r="J265" s="221">
        <v>29108</v>
      </c>
      <c r="K265" s="222">
        <v>29566</v>
      </c>
      <c r="L265" s="221">
        <v>29809</v>
      </c>
      <c r="M265" s="222">
        <v>30169</v>
      </c>
      <c r="N265" s="221">
        <v>30511</v>
      </c>
      <c r="O265" s="222">
        <v>30728</v>
      </c>
      <c r="P265" s="221">
        <v>31503</v>
      </c>
    </row>
    <row r="266" spans="2:16">
      <c r="B266" s="221">
        <v>26574</v>
      </c>
      <c r="C266" s="222">
        <v>27253</v>
      </c>
      <c r="D266" s="221">
        <v>27556</v>
      </c>
      <c r="E266" s="222">
        <v>27930</v>
      </c>
      <c r="F266" s="221">
        <v>28112</v>
      </c>
      <c r="G266" s="222">
        <v>28376</v>
      </c>
      <c r="H266" s="221">
        <v>28594</v>
      </c>
      <c r="I266" s="222">
        <v>28723</v>
      </c>
      <c r="J266" s="221">
        <v>29115</v>
      </c>
      <c r="K266" s="222">
        <v>29568</v>
      </c>
      <c r="L266" s="221">
        <v>29829</v>
      </c>
      <c r="M266" s="222">
        <v>30172</v>
      </c>
      <c r="N266" s="221">
        <v>30512</v>
      </c>
      <c r="O266" s="222">
        <v>30739</v>
      </c>
      <c r="P266" s="221">
        <v>31513</v>
      </c>
    </row>
    <row r="267" spans="2:16">
      <c r="B267" s="221">
        <v>26587</v>
      </c>
      <c r="C267" s="222">
        <v>27258</v>
      </c>
      <c r="D267" s="221">
        <v>27562</v>
      </c>
      <c r="E267" s="222">
        <v>27932</v>
      </c>
      <c r="F267" s="221">
        <v>28115</v>
      </c>
      <c r="G267" s="222">
        <v>28378</v>
      </c>
      <c r="H267" s="221">
        <v>28604</v>
      </c>
      <c r="I267" s="222">
        <v>28725</v>
      </c>
      <c r="J267" s="221">
        <v>29116</v>
      </c>
      <c r="K267" s="222">
        <v>29569</v>
      </c>
      <c r="L267" s="221">
        <v>29906</v>
      </c>
      <c r="M267" s="222">
        <v>30179</v>
      </c>
      <c r="N267" s="221">
        <v>30513</v>
      </c>
      <c r="O267" s="222">
        <v>30740</v>
      </c>
      <c r="P267" s="221">
        <v>31515</v>
      </c>
    </row>
    <row r="268" spans="2:16">
      <c r="B268" s="221">
        <v>26588</v>
      </c>
      <c r="C268" s="222">
        <v>27278</v>
      </c>
      <c r="D268" s="221">
        <v>27568</v>
      </c>
      <c r="E268" s="222">
        <v>27939</v>
      </c>
      <c r="F268" s="221">
        <v>28123</v>
      </c>
      <c r="G268" s="222">
        <v>28379</v>
      </c>
      <c r="H268" s="221">
        <v>28605</v>
      </c>
      <c r="I268" s="222">
        <v>28729</v>
      </c>
      <c r="J268" s="221">
        <v>29117</v>
      </c>
      <c r="K268" s="222">
        <v>29571</v>
      </c>
      <c r="L268" s="221">
        <v>29907</v>
      </c>
      <c r="M268" s="222">
        <v>30187</v>
      </c>
      <c r="N268" s="221">
        <v>30514</v>
      </c>
      <c r="O268" s="222">
        <v>30752</v>
      </c>
      <c r="P268" s="221">
        <v>31516</v>
      </c>
    </row>
    <row r="278" spans="2:2">
      <c r="B278" s="218" t="str">
        <f>B8</f>
        <v>Effective December 27, 2020</v>
      </c>
    </row>
    <row r="279" ht="14.25"/>
    <row r="280" ht="14.25" spans="2:16">
      <c r="B280" s="219" t="s">
        <v>1347</v>
      </c>
      <c r="C280" s="220"/>
      <c r="D280" s="220"/>
      <c r="E280" s="220"/>
      <c r="F280" s="220"/>
      <c r="G280" s="220"/>
      <c r="H280" s="220"/>
      <c r="I280" s="220"/>
      <c r="J280" s="220"/>
      <c r="K280" s="220"/>
      <c r="L280" s="220"/>
      <c r="M280" s="220"/>
      <c r="N280" s="220"/>
      <c r="O280" s="220"/>
      <c r="P280" s="224"/>
    </row>
    <row r="282" spans="2:16">
      <c r="B282" s="221">
        <v>31522</v>
      </c>
      <c r="C282" s="222">
        <v>32011</v>
      </c>
      <c r="D282" s="221">
        <v>32424</v>
      </c>
      <c r="E282" s="222">
        <v>32831</v>
      </c>
      <c r="F282" s="221">
        <v>33537</v>
      </c>
      <c r="G282" s="222">
        <v>33955</v>
      </c>
      <c r="H282" s="221">
        <v>34460</v>
      </c>
      <c r="I282" s="222">
        <v>35021</v>
      </c>
      <c r="J282" s="221">
        <v>35182</v>
      </c>
      <c r="K282" s="222">
        <v>35957</v>
      </c>
      <c r="L282" s="221">
        <v>36427</v>
      </c>
      <c r="M282" s="222">
        <v>36916</v>
      </c>
      <c r="N282" s="221">
        <v>37326</v>
      </c>
      <c r="O282" s="222">
        <v>37766</v>
      </c>
      <c r="P282" s="221">
        <v>38060</v>
      </c>
    </row>
    <row r="283" spans="2:16">
      <c r="B283" s="221">
        <v>31523</v>
      </c>
      <c r="C283" s="222">
        <v>32024</v>
      </c>
      <c r="D283" s="221">
        <v>32428</v>
      </c>
      <c r="E283" s="222">
        <v>32833</v>
      </c>
      <c r="F283" s="221">
        <v>33540</v>
      </c>
      <c r="G283" s="222">
        <v>33956</v>
      </c>
      <c r="H283" s="221">
        <v>34461</v>
      </c>
      <c r="I283" s="222">
        <v>35023</v>
      </c>
      <c r="J283" s="221">
        <v>35185</v>
      </c>
      <c r="K283" s="222">
        <v>35960</v>
      </c>
      <c r="L283" s="221">
        <v>36429</v>
      </c>
      <c r="M283" s="222">
        <v>37014</v>
      </c>
      <c r="N283" s="221">
        <v>37331</v>
      </c>
      <c r="O283" s="222">
        <v>37774</v>
      </c>
      <c r="P283" s="221">
        <v>38063</v>
      </c>
    </row>
    <row r="284" spans="2:16">
      <c r="B284" s="221">
        <v>31532</v>
      </c>
      <c r="C284" s="222">
        <v>32025</v>
      </c>
      <c r="D284" s="221">
        <v>32432</v>
      </c>
      <c r="E284" s="222">
        <v>32862</v>
      </c>
      <c r="F284" s="221">
        <v>33545</v>
      </c>
      <c r="G284" s="222">
        <v>33972</v>
      </c>
      <c r="H284" s="221">
        <v>34473</v>
      </c>
      <c r="I284" s="222">
        <v>35032</v>
      </c>
      <c r="J284" s="221">
        <v>35187</v>
      </c>
      <c r="K284" s="222">
        <v>35967</v>
      </c>
      <c r="L284" s="221">
        <v>36460</v>
      </c>
      <c r="M284" s="222">
        <v>37015</v>
      </c>
      <c r="N284" s="221">
        <v>37336</v>
      </c>
      <c r="O284" s="222">
        <v>37778</v>
      </c>
      <c r="P284" s="221">
        <v>38071</v>
      </c>
    </row>
    <row r="285" spans="2:16">
      <c r="B285" s="221">
        <v>31535</v>
      </c>
      <c r="C285" s="222">
        <v>32026</v>
      </c>
      <c r="D285" s="221">
        <v>32433</v>
      </c>
      <c r="E285" s="222">
        <v>32908</v>
      </c>
      <c r="F285" s="221">
        <v>33547</v>
      </c>
      <c r="G285" s="222">
        <v>33980</v>
      </c>
      <c r="H285" s="221">
        <v>34482</v>
      </c>
      <c r="I285" s="222">
        <v>35036</v>
      </c>
      <c r="J285" s="221">
        <v>35224</v>
      </c>
      <c r="K285" s="222">
        <v>35976</v>
      </c>
      <c r="L285" s="221">
        <v>36461</v>
      </c>
      <c r="M285" s="222">
        <v>37020</v>
      </c>
      <c r="N285" s="221">
        <v>37347</v>
      </c>
      <c r="O285" s="222">
        <v>37803</v>
      </c>
      <c r="P285" s="221">
        <v>38127</v>
      </c>
    </row>
    <row r="286" spans="2:16">
      <c r="B286" s="221">
        <v>31545</v>
      </c>
      <c r="C286" s="222">
        <v>32041</v>
      </c>
      <c r="D286" s="221">
        <v>32435</v>
      </c>
      <c r="E286" s="222">
        <v>32911</v>
      </c>
      <c r="F286" s="221">
        <v>33565</v>
      </c>
      <c r="G286" s="222">
        <v>33981</v>
      </c>
      <c r="H286" s="221">
        <v>34487</v>
      </c>
      <c r="I286" s="222">
        <v>35040</v>
      </c>
      <c r="J286" s="221">
        <v>35475</v>
      </c>
      <c r="K286" s="222">
        <v>35986</v>
      </c>
      <c r="L286" s="221">
        <v>36502</v>
      </c>
      <c r="M286" s="222">
        <v>37029</v>
      </c>
      <c r="N286" s="221">
        <v>37349</v>
      </c>
      <c r="O286" s="222">
        <v>37806</v>
      </c>
      <c r="P286" s="221">
        <v>38225</v>
      </c>
    </row>
    <row r="287" spans="2:16">
      <c r="B287" s="221">
        <v>31548</v>
      </c>
      <c r="C287" s="222">
        <v>32043</v>
      </c>
      <c r="D287" s="221">
        <v>32438</v>
      </c>
      <c r="E287" s="222">
        <v>32949</v>
      </c>
      <c r="F287" s="221">
        <v>33567</v>
      </c>
      <c r="G287" s="222">
        <v>34114</v>
      </c>
      <c r="H287" s="221">
        <v>34488</v>
      </c>
      <c r="I287" s="222">
        <v>35043</v>
      </c>
      <c r="J287" s="221">
        <v>35490</v>
      </c>
      <c r="K287" s="222">
        <v>35987</v>
      </c>
      <c r="L287" s="221">
        <v>36503</v>
      </c>
      <c r="M287" s="222">
        <v>37030</v>
      </c>
      <c r="N287" s="221">
        <v>37352</v>
      </c>
      <c r="O287" s="222">
        <v>37807</v>
      </c>
      <c r="P287" s="221">
        <v>38235</v>
      </c>
    </row>
    <row r="288" spans="2:16">
      <c r="B288" s="221">
        <v>31558</v>
      </c>
      <c r="C288" s="222">
        <v>32055</v>
      </c>
      <c r="D288" s="221">
        <v>32439</v>
      </c>
      <c r="E288" s="222">
        <v>32960</v>
      </c>
      <c r="F288" s="221">
        <v>33574</v>
      </c>
      <c r="G288" s="222">
        <v>34117</v>
      </c>
      <c r="H288" s="221">
        <v>34489</v>
      </c>
      <c r="I288" s="222">
        <v>35045</v>
      </c>
      <c r="J288" s="221">
        <v>35501</v>
      </c>
      <c r="K288" s="222">
        <v>36020</v>
      </c>
      <c r="L288" s="221">
        <v>36504</v>
      </c>
      <c r="M288" s="222">
        <v>37031</v>
      </c>
      <c r="N288" s="221">
        <v>37354</v>
      </c>
      <c r="O288" s="222">
        <v>37813</v>
      </c>
      <c r="P288" s="221">
        <v>38237</v>
      </c>
    </row>
    <row r="289" spans="2:16">
      <c r="B289" s="221">
        <v>31564</v>
      </c>
      <c r="C289" s="222">
        <v>32056</v>
      </c>
      <c r="D289" s="221">
        <v>32440</v>
      </c>
      <c r="E289" s="222">
        <v>32961</v>
      </c>
      <c r="F289" s="221">
        <v>33576</v>
      </c>
      <c r="G289" s="222">
        <v>34120</v>
      </c>
      <c r="H289" s="221">
        <v>34601</v>
      </c>
      <c r="I289" s="222">
        <v>35048</v>
      </c>
      <c r="J289" s="221">
        <v>35502</v>
      </c>
      <c r="K289" s="222">
        <v>36022</v>
      </c>
      <c r="L289" s="221">
        <v>36509</v>
      </c>
      <c r="M289" s="222">
        <v>37034</v>
      </c>
      <c r="N289" s="221">
        <v>37355</v>
      </c>
      <c r="O289" s="222">
        <v>37815</v>
      </c>
      <c r="P289" s="221">
        <v>38238</v>
      </c>
    </row>
    <row r="290" spans="2:16">
      <c r="B290" s="221">
        <v>31605</v>
      </c>
      <c r="C290" s="222">
        <v>32063</v>
      </c>
      <c r="D290" s="221">
        <v>32446</v>
      </c>
      <c r="E290" s="222">
        <v>32962</v>
      </c>
      <c r="F290" s="221">
        <v>33587</v>
      </c>
      <c r="G290" s="222">
        <v>34140</v>
      </c>
      <c r="H290" s="221">
        <v>34603</v>
      </c>
      <c r="I290" s="222">
        <v>35052</v>
      </c>
      <c r="J290" s="221">
        <v>35503</v>
      </c>
      <c r="K290" s="222">
        <v>36027</v>
      </c>
      <c r="L290" s="221">
        <v>36523</v>
      </c>
      <c r="M290" s="222">
        <v>37035</v>
      </c>
      <c r="N290" s="221">
        <v>37371</v>
      </c>
      <c r="O290" s="222">
        <v>37818</v>
      </c>
      <c r="P290" s="221">
        <v>38242</v>
      </c>
    </row>
    <row r="291" spans="2:16">
      <c r="B291" s="221">
        <v>31620</v>
      </c>
      <c r="C291" s="222">
        <v>32064</v>
      </c>
      <c r="D291" s="221">
        <v>32447</v>
      </c>
      <c r="E291" s="222">
        <v>32963</v>
      </c>
      <c r="F291" s="221">
        <v>33592</v>
      </c>
      <c r="G291" s="222">
        <v>34219</v>
      </c>
      <c r="H291" s="221">
        <v>34605</v>
      </c>
      <c r="I291" s="222">
        <v>35054</v>
      </c>
      <c r="J291" s="221">
        <v>35504</v>
      </c>
      <c r="K291" s="222">
        <v>36038</v>
      </c>
      <c r="L291" s="221">
        <v>36528</v>
      </c>
      <c r="M291" s="222">
        <v>37037</v>
      </c>
      <c r="N291" s="221">
        <v>37373</v>
      </c>
      <c r="O291" s="222">
        <v>37820</v>
      </c>
      <c r="P291" s="221">
        <v>38255</v>
      </c>
    </row>
    <row r="292" spans="2:16">
      <c r="B292" s="221">
        <v>31627</v>
      </c>
      <c r="C292" s="222">
        <v>32079</v>
      </c>
      <c r="D292" s="221">
        <v>32448</v>
      </c>
      <c r="E292" s="222">
        <v>32964</v>
      </c>
      <c r="F292" s="221">
        <v>33593</v>
      </c>
      <c r="G292" s="222">
        <v>34223</v>
      </c>
      <c r="H292" s="221">
        <v>34607</v>
      </c>
      <c r="I292" s="222">
        <v>35057</v>
      </c>
      <c r="J292" s="221">
        <v>35575</v>
      </c>
      <c r="K292" s="222">
        <v>36072</v>
      </c>
      <c r="L292" s="221">
        <v>36541</v>
      </c>
      <c r="M292" s="222">
        <v>37046</v>
      </c>
      <c r="N292" s="221">
        <v>37379</v>
      </c>
      <c r="O292" s="222">
        <v>37821</v>
      </c>
      <c r="P292" s="221">
        <v>38261</v>
      </c>
    </row>
    <row r="293" spans="2:16">
      <c r="B293" s="221">
        <v>31632</v>
      </c>
      <c r="C293" s="222">
        <v>32080</v>
      </c>
      <c r="D293" s="221">
        <v>32456</v>
      </c>
      <c r="E293" s="222">
        <v>32965</v>
      </c>
      <c r="F293" s="221">
        <v>33598</v>
      </c>
      <c r="G293" s="222">
        <v>34237</v>
      </c>
      <c r="H293" s="221">
        <v>34610</v>
      </c>
      <c r="I293" s="222">
        <v>35058</v>
      </c>
      <c r="J293" s="221">
        <v>35582</v>
      </c>
      <c r="K293" s="222">
        <v>36078</v>
      </c>
      <c r="L293" s="221">
        <v>36542</v>
      </c>
      <c r="M293" s="222">
        <v>37048</v>
      </c>
      <c r="N293" s="221">
        <v>37380</v>
      </c>
      <c r="O293" s="222">
        <v>37822</v>
      </c>
      <c r="P293" s="221">
        <v>38271</v>
      </c>
    </row>
    <row r="294" spans="2:16">
      <c r="B294" s="221">
        <v>31636</v>
      </c>
      <c r="C294" s="222">
        <v>32083</v>
      </c>
      <c r="D294" s="221">
        <v>32457</v>
      </c>
      <c r="E294" s="222">
        <v>32967</v>
      </c>
      <c r="F294" s="221">
        <v>33820</v>
      </c>
      <c r="G294" s="222">
        <v>34241</v>
      </c>
      <c r="H294" s="221">
        <v>34636</v>
      </c>
      <c r="I294" s="222">
        <v>35060</v>
      </c>
      <c r="J294" s="221">
        <v>35584</v>
      </c>
      <c r="K294" s="222">
        <v>36081</v>
      </c>
      <c r="L294" s="221">
        <v>36543</v>
      </c>
      <c r="M294" s="222">
        <v>37055</v>
      </c>
      <c r="N294" s="221">
        <v>37384</v>
      </c>
      <c r="O294" s="222">
        <v>37824</v>
      </c>
      <c r="P294" s="221">
        <v>38281</v>
      </c>
    </row>
    <row r="295" spans="2:16">
      <c r="B295" s="221">
        <v>31709</v>
      </c>
      <c r="C295" s="222">
        <v>32084</v>
      </c>
      <c r="D295" s="221">
        <v>32463</v>
      </c>
      <c r="E295" s="222">
        <v>32968</v>
      </c>
      <c r="F295" s="221">
        <v>33825</v>
      </c>
      <c r="G295" s="222">
        <v>34269</v>
      </c>
      <c r="H295" s="221">
        <v>34654</v>
      </c>
      <c r="I295" s="222">
        <v>35062</v>
      </c>
      <c r="J295" s="221">
        <v>35614</v>
      </c>
      <c r="K295" s="222">
        <v>36082</v>
      </c>
      <c r="L295" s="221">
        <v>36544</v>
      </c>
      <c r="M295" s="222">
        <v>37056</v>
      </c>
      <c r="N295" s="221">
        <v>37388</v>
      </c>
      <c r="O295" s="222">
        <v>37825</v>
      </c>
      <c r="P295" s="221">
        <v>38320</v>
      </c>
    </row>
    <row r="296" spans="2:16">
      <c r="B296" s="221">
        <v>31719</v>
      </c>
      <c r="C296" s="222">
        <v>32085</v>
      </c>
      <c r="D296" s="221">
        <v>32530</v>
      </c>
      <c r="E296" s="222">
        <v>32970</v>
      </c>
      <c r="F296" s="221">
        <v>33826</v>
      </c>
      <c r="G296" s="222">
        <v>34272</v>
      </c>
      <c r="H296" s="221">
        <v>34669</v>
      </c>
      <c r="I296" s="222">
        <v>35073</v>
      </c>
      <c r="J296" s="221">
        <v>35620</v>
      </c>
      <c r="K296" s="222">
        <v>36087</v>
      </c>
      <c r="L296" s="221">
        <v>36547</v>
      </c>
      <c r="M296" s="222">
        <v>37062</v>
      </c>
      <c r="N296" s="221">
        <v>37389</v>
      </c>
      <c r="O296" s="222">
        <v>37840</v>
      </c>
      <c r="P296" s="221">
        <v>38324</v>
      </c>
    </row>
    <row r="297" spans="2:16">
      <c r="B297" s="221">
        <v>31720</v>
      </c>
      <c r="C297" s="222">
        <v>32091</v>
      </c>
      <c r="D297" s="221">
        <v>32533</v>
      </c>
      <c r="E297" s="222">
        <v>32976</v>
      </c>
      <c r="F297" s="221">
        <v>33827</v>
      </c>
      <c r="G297" s="222">
        <v>34274</v>
      </c>
      <c r="H297" s="221">
        <v>34688</v>
      </c>
      <c r="I297" s="222">
        <v>35091</v>
      </c>
      <c r="J297" s="221">
        <v>35634</v>
      </c>
      <c r="K297" s="222">
        <v>36088</v>
      </c>
      <c r="L297" s="221">
        <v>36549</v>
      </c>
      <c r="M297" s="222">
        <v>37073</v>
      </c>
      <c r="N297" s="221">
        <v>37398</v>
      </c>
      <c r="O297" s="222">
        <v>37845</v>
      </c>
      <c r="P297" s="221">
        <v>38338</v>
      </c>
    </row>
    <row r="298" spans="2:16">
      <c r="B298" s="221">
        <v>31721</v>
      </c>
      <c r="C298" s="222">
        <v>32097</v>
      </c>
      <c r="D298" s="221">
        <v>32560</v>
      </c>
      <c r="E298" s="222">
        <v>33031</v>
      </c>
      <c r="F298" s="221">
        <v>33830</v>
      </c>
      <c r="G298" s="222">
        <v>34275</v>
      </c>
      <c r="H298" s="221">
        <v>34713</v>
      </c>
      <c r="I298" s="222">
        <v>35096</v>
      </c>
      <c r="J298" s="221">
        <v>35640</v>
      </c>
      <c r="K298" s="222">
        <v>36092</v>
      </c>
      <c r="L298" s="221">
        <v>36555</v>
      </c>
      <c r="M298" s="222">
        <v>37074</v>
      </c>
      <c r="N298" s="221">
        <v>37616</v>
      </c>
      <c r="O298" s="222">
        <v>37854</v>
      </c>
      <c r="P298" s="221">
        <v>38340</v>
      </c>
    </row>
    <row r="299" spans="2:16">
      <c r="B299" s="221">
        <v>31722</v>
      </c>
      <c r="C299" s="222">
        <v>32113</v>
      </c>
      <c r="D299" s="221">
        <v>32570</v>
      </c>
      <c r="E299" s="222">
        <v>33035</v>
      </c>
      <c r="F299" s="221">
        <v>33831</v>
      </c>
      <c r="G299" s="222">
        <v>34286</v>
      </c>
      <c r="H299" s="221">
        <v>34714</v>
      </c>
      <c r="I299" s="222">
        <v>35112</v>
      </c>
      <c r="J299" s="221">
        <v>35650</v>
      </c>
      <c r="K299" s="222">
        <v>36093</v>
      </c>
      <c r="L299" s="221">
        <v>36561</v>
      </c>
      <c r="M299" s="222">
        <v>37080</v>
      </c>
      <c r="N299" s="221">
        <v>37618</v>
      </c>
      <c r="O299" s="222">
        <v>37857</v>
      </c>
      <c r="P299" s="221">
        <v>38343</v>
      </c>
    </row>
    <row r="300" spans="2:16">
      <c r="B300" s="221">
        <v>31727</v>
      </c>
      <c r="C300" s="222">
        <v>32130</v>
      </c>
      <c r="D300" s="221">
        <v>32572</v>
      </c>
      <c r="E300" s="222">
        <v>33036</v>
      </c>
      <c r="F300" s="221">
        <v>33835</v>
      </c>
      <c r="G300" s="222">
        <v>34289</v>
      </c>
      <c r="H300" s="221">
        <v>34715</v>
      </c>
      <c r="I300" s="222">
        <v>35114</v>
      </c>
      <c r="J300" s="221">
        <v>35653</v>
      </c>
      <c r="K300" s="222">
        <v>36105</v>
      </c>
      <c r="L300" s="221">
        <v>36567</v>
      </c>
      <c r="M300" s="222">
        <v>37082</v>
      </c>
      <c r="N300" s="221">
        <v>37641</v>
      </c>
      <c r="O300" s="222">
        <v>37860</v>
      </c>
      <c r="P300" s="221">
        <v>38344</v>
      </c>
    </row>
    <row r="301" spans="2:16">
      <c r="B301" s="221">
        <v>31728</v>
      </c>
      <c r="C301" s="222">
        <v>32132</v>
      </c>
      <c r="D301" s="221">
        <v>32583</v>
      </c>
      <c r="E301" s="222">
        <v>33037</v>
      </c>
      <c r="F301" s="221">
        <v>33839</v>
      </c>
      <c r="G301" s="222">
        <v>34290</v>
      </c>
      <c r="H301" s="221">
        <v>34729</v>
      </c>
      <c r="I301" s="222">
        <v>35115</v>
      </c>
      <c r="J301" s="221">
        <v>35660</v>
      </c>
      <c r="K301" s="222">
        <v>36125</v>
      </c>
      <c r="L301" s="221">
        <v>36568</v>
      </c>
      <c r="M301" s="222">
        <v>37083</v>
      </c>
      <c r="N301" s="221">
        <v>37642</v>
      </c>
      <c r="O301" s="222">
        <v>37865</v>
      </c>
      <c r="P301" s="221">
        <v>38351</v>
      </c>
    </row>
    <row r="302" spans="2:16">
      <c r="B302" s="221">
        <v>31729</v>
      </c>
      <c r="C302" s="222">
        <v>32135</v>
      </c>
      <c r="D302" s="221">
        <v>32617</v>
      </c>
      <c r="E302" s="222">
        <v>33042</v>
      </c>
      <c r="F302" s="221">
        <v>33843</v>
      </c>
      <c r="G302" s="222">
        <v>34291</v>
      </c>
      <c r="H302" s="221">
        <v>34736</v>
      </c>
      <c r="I302" s="222">
        <v>35116</v>
      </c>
      <c r="J302" s="221">
        <v>35673</v>
      </c>
      <c r="K302" s="222">
        <v>36205</v>
      </c>
      <c r="L302" s="221">
        <v>36571</v>
      </c>
      <c r="M302" s="222">
        <v>37085</v>
      </c>
      <c r="N302" s="221">
        <v>37643</v>
      </c>
      <c r="O302" s="222">
        <v>37871</v>
      </c>
      <c r="P302" s="221">
        <v>38355</v>
      </c>
    </row>
    <row r="303" spans="2:16">
      <c r="B303" s="221">
        <v>31753</v>
      </c>
      <c r="C303" s="222">
        <v>32136</v>
      </c>
      <c r="D303" s="221">
        <v>32618</v>
      </c>
      <c r="E303" s="222">
        <v>33043</v>
      </c>
      <c r="F303" s="221">
        <v>33847</v>
      </c>
      <c r="G303" s="222">
        <v>34292</v>
      </c>
      <c r="H303" s="221">
        <v>34737</v>
      </c>
      <c r="I303" s="222">
        <v>35117</v>
      </c>
      <c r="J303" s="221">
        <v>35674</v>
      </c>
      <c r="K303" s="222">
        <v>36250</v>
      </c>
      <c r="L303" s="221">
        <v>36572</v>
      </c>
      <c r="M303" s="222">
        <v>37091</v>
      </c>
      <c r="N303" s="221">
        <v>37644</v>
      </c>
      <c r="O303" s="222">
        <v>37874</v>
      </c>
      <c r="P303" s="221">
        <v>38358</v>
      </c>
    </row>
    <row r="304" spans="2:16">
      <c r="B304" s="221">
        <v>31763</v>
      </c>
      <c r="C304" s="222">
        <v>32137</v>
      </c>
      <c r="D304" s="221">
        <v>32641</v>
      </c>
      <c r="E304" s="222">
        <v>33044</v>
      </c>
      <c r="F304" s="221">
        <v>33848</v>
      </c>
      <c r="G304" s="222">
        <v>34295</v>
      </c>
      <c r="H304" s="221">
        <v>34753</v>
      </c>
      <c r="I304" s="222">
        <v>35120</v>
      </c>
      <c r="J304" s="221">
        <v>35739</v>
      </c>
      <c r="K304" s="222">
        <v>36265</v>
      </c>
      <c r="L304" s="221">
        <v>36574</v>
      </c>
      <c r="M304" s="222">
        <v>37110</v>
      </c>
      <c r="N304" s="221">
        <v>37656</v>
      </c>
      <c r="O304" s="222">
        <v>37876</v>
      </c>
      <c r="P304" s="221">
        <v>38362</v>
      </c>
    </row>
    <row r="305" spans="2:16">
      <c r="B305" s="221">
        <v>31768</v>
      </c>
      <c r="C305" s="222">
        <v>32147</v>
      </c>
      <c r="D305" s="221">
        <v>32643</v>
      </c>
      <c r="E305" s="222">
        <v>33050</v>
      </c>
      <c r="F305" s="221">
        <v>33854</v>
      </c>
      <c r="G305" s="222">
        <v>34423</v>
      </c>
      <c r="H305" s="221">
        <v>34755</v>
      </c>
      <c r="I305" s="222">
        <v>35121</v>
      </c>
      <c r="J305" s="221">
        <v>35741</v>
      </c>
      <c r="K305" s="222">
        <v>36268</v>
      </c>
      <c r="L305" s="221">
        <v>36576</v>
      </c>
      <c r="M305" s="222">
        <v>37111</v>
      </c>
      <c r="N305" s="221">
        <v>37690</v>
      </c>
      <c r="O305" s="222">
        <v>37877</v>
      </c>
      <c r="P305" s="221">
        <v>38375</v>
      </c>
    </row>
    <row r="306" spans="2:16">
      <c r="B306" s="221">
        <v>31776</v>
      </c>
      <c r="C306" s="222">
        <v>32177</v>
      </c>
      <c r="D306" s="221">
        <v>32655</v>
      </c>
      <c r="E306" s="222">
        <v>33051</v>
      </c>
      <c r="F306" s="221">
        <v>33856</v>
      </c>
      <c r="G306" s="222">
        <v>34428</v>
      </c>
      <c r="H306" s="221">
        <v>34762</v>
      </c>
      <c r="I306" s="222">
        <v>35123</v>
      </c>
      <c r="J306" s="221">
        <v>35748</v>
      </c>
      <c r="K306" s="222">
        <v>36271</v>
      </c>
      <c r="L306" s="221">
        <v>36578</v>
      </c>
      <c r="M306" s="222">
        <v>37119</v>
      </c>
      <c r="N306" s="221">
        <v>37692</v>
      </c>
      <c r="O306" s="222">
        <v>37885</v>
      </c>
      <c r="P306" s="221">
        <v>38382</v>
      </c>
    </row>
    <row r="307" spans="2:16">
      <c r="B307" s="221">
        <v>31788</v>
      </c>
      <c r="C307" s="222">
        <v>32178</v>
      </c>
      <c r="D307" s="221">
        <v>32669</v>
      </c>
      <c r="E307" s="222">
        <v>33052</v>
      </c>
      <c r="F307" s="221">
        <v>33860</v>
      </c>
      <c r="G307" s="222">
        <v>34429</v>
      </c>
      <c r="H307" s="221">
        <v>34771</v>
      </c>
      <c r="I307" s="222">
        <v>35125</v>
      </c>
      <c r="J307" s="221">
        <v>35750</v>
      </c>
      <c r="K307" s="222">
        <v>36276</v>
      </c>
      <c r="L307" s="221">
        <v>36580</v>
      </c>
      <c r="M307" s="222">
        <v>37143</v>
      </c>
      <c r="N307" s="221">
        <v>37694</v>
      </c>
      <c r="O307" s="222">
        <v>37886</v>
      </c>
      <c r="P307" s="221">
        <v>38389</v>
      </c>
    </row>
    <row r="308" spans="2:16">
      <c r="B308" s="221">
        <v>31791</v>
      </c>
      <c r="C308" s="222">
        <v>32192</v>
      </c>
      <c r="D308" s="221">
        <v>32696</v>
      </c>
      <c r="E308" s="222">
        <v>33070</v>
      </c>
      <c r="F308" s="221">
        <v>33863</v>
      </c>
      <c r="G308" s="222">
        <v>34430</v>
      </c>
      <c r="H308" s="221">
        <v>34785</v>
      </c>
      <c r="I308" s="222">
        <v>35126</v>
      </c>
      <c r="J308" s="221">
        <v>35754</v>
      </c>
      <c r="K308" s="222">
        <v>36277</v>
      </c>
      <c r="L308" s="221">
        <v>36587</v>
      </c>
      <c r="M308" s="222">
        <v>37146</v>
      </c>
      <c r="N308" s="221">
        <v>37709</v>
      </c>
      <c r="O308" s="222">
        <v>37890</v>
      </c>
      <c r="P308" s="221">
        <v>38451</v>
      </c>
    </row>
    <row r="309" spans="2:16">
      <c r="B309" s="221">
        <v>31792</v>
      </c>
      <c r="C309" s="222">
        <v>32193</v>
      </c>
      <c r="D309" s="221">
        <v>32706</v>
      </c>
      <c r="E309" s="222">
        <v>33187</v>
      </c>
      <c r="F309" s="221">
        <v>33868</v>
      </c>
      <c r="G309" s="222">
        <v>34431</v>
      </c>
      <c r="H309" s="221">
        <v>34946</v>
      </c>
      <c r="I309" s="222">
        <v>35127</v>
      </c>
      <c r="J309" s="221">
        <v>35759</v>
      </c>
      <c r="K309" s="222">
        <v>36279</v>
      </c>
      <c r="L309" s="221">
        <v>36612</v>
      </c>
      <c r="M309" s="222">
        <v>37148</v>
      </c>
      <c r="N309" s="221">
        <v>37711</v>
      </c>
      <c r="O309" s="222">
        <v>37891</v>
      </c>
      <c r="P309" s="221">
        <v>38456</v>
      </c>
    </row>
    <row r="310" spans="2:16">
      <c r="B310" s="221">
        <v>31794</v>
      </c>
      <c r="C310" s="222">
        <v>32195</v>
      </c>
      <c r="D310" s="221">
        <v>32732</v>
      </c>
      <c r="E310" s="222">
        <v>33327</v>
      </c>
      <c r="F310" s="221">
        <v>33870</v>
      </c>
      <c r="G310" s="222">
        <v>34432</v>
      </c>
      <c r="H310" s="221">
        <v>34947</v>
      </c>
      <c r="I310" s="222">
        <v>35128</v>
      </c>
      <c r="J310" s="221">
        <v>35760</v>
      </c>
      <c r="K310" s="222">
        <v>36312</v>
      </c>
      <c r="L310" s="221">
        <v>36613</v>
      </c>
      <c r="M310" s="222">
        <v>37153</v>
      </c>
      <c r="N310" s="221">
        <v>37719</v>
      </c>
      <c r="O310" s="222">
        <v>38001</v>
      </c>
      <c r="P310" s="221">
        <v>38464</v>
      </c>
    </row>
    <row r="311" spans="2:16">
      <c r="B311" s="221">
        <v>31799</v>
      </c>
      <c r="C311" s="222">
        <v>32310</v>
      </c>
      <c r="D311" s="221">
        <v>32736</v>
      </c>
      <c r="E311" s="222">
        <v>33455</v>
      </c>
      <c r="F311" s="221">
        <v>33871</v>
      </c>
      <c r="G311" s="222">
        <v>34433</v>
      </c>
      <c r="H311" s="221">
        <v>34949</v>
      </c>
      <c r="I311" s="222">
        <v>35135</v>
      </c>
      <c r="J311" s="221">
        <v>35761</v>
      </c>
      <c r="K311" s="222">
        <v>36340</v>
      </c>
      <c r="L311" s="221">
        <v>36701</v>
      </c>
      <c r="M311" s="222">
        <v>37160</v>
      </c>
      <c r="N311" s="221">
        <v>37721</v>
      </c>
      <c r="O311" s="222">
        <v>38004</v>
      </c>
      <c r="P311" s="221">
        <v>38474</v>
      </c>
    </row>
    <row r="312" spans="2:16">
      <c r="B312" s="221">
        <v>31804</v>
      </c>
      <c r="C312" s="222">
        <v>32326</v>
      </c>
      <c r="D312" s="221">
        <v>32744</v>
      </c>
      <c r="E312" s="222">
        <v>33475</v>
      </c>
      <c r="F312" s="221">
        <v>33873</v>
      </c>
      <c r="G312" s="222">
        <v>34434</v>
      </c>
      <c r="H312" s="221">
        <v>34951</v>
      </c>
      <c r="I312" s="222">
        <v>35139</v>
      </c>
      <c r="J312" s="221">
        <v>35768</v>
      </c>
      <c r="K312" s="222">
        <v>36345</v>
      </c>
      <c r="L312" s="221">
        <v>36702</v>
      </c>
      <c r="M312" s="222">
        <v>37161</v>
      </c>
      <c r="N312" s="221">
        <v>37725</v>
      </c>
      <c r="O312" s="222">
        <v>38006</v>
      </c>
      <c r="P312" s="221">
        <v>38478</v>
      </c>
    </row>
    <row r="313" spans="2:16">
      <c r="B313" s="221">
        <v>31807</v>
      </c>
      <c r="C313" s="222">
        <v>32327</v>
      </c>
      <c r="D313" s="221">
        <v>32745</v>
      </c>
      <c r="E313" s="222">
        <v>33503</v>
      </c>
      <c r="F313" s="221">
        <v>33875</v>
      </c>
      <c r="G313" s="222">
        <v>34436</v>
      </c>
      <c r="H313" s="221">
        <v>34957</v>
      </c>
      <c r="I313" s="222">
        <v>35146</v>
      </c>
      <c r="J313" s="221">
        <v>35773</v>
      </c>
      <c r="K313" s="222">
        <v>36350</v>
      </c>
      <c r="L313" s="221">
        <v>36703</v>
      </c>
      <c r="M313" s="222">
        <v>37162</v>
      </c>
      <c r="N313" s="221">
        <v>37737</v>
      </c>
      <c r="O313" s="222">
        <v>38007</v>
      </c>
      <c r="P313" s="221">
        <v>38483</v>
      </c>
    </row>
    <row r="314" spans="2:16">
      <c r="B314" s="221">
        <v>31808</v>
      </c>
      <c r="C314" s="222">
        <v>32330</v>
      </c>
      <c r="D314" s="221">
        <v>32754</v>
      </c>
      <c r="E314" s="222">
        <v>33513</v>
      </c>
      <c r="F314" s="221">
        <v>33876</v>
      </c>
      <c r="G314" s="222">
        <v>34441</v>
      </c>
      <c r="H314" s="221">
        <v>34958</v>
      </c>
      <c r="I314" s="222">
        <v>35147</v>
      </c>
      <c r="J314" s="221">
        <v>35901</v>
      </c>
      <c r="K314" s="222">
        <v>36352</v>
      </c>
      <c r="L314" s="221">
        <v>36732</v>
      </c>
      <c r="M314" s="222">
        <v>37166</v>
      </c>
      <c r="N314" s="221">
        <v>37738</v>
      </c>
      <c r="O314" s="222">
        <v>38011</v>
      </c>
      <c r="P314" s="221">
        <v>38488</v>
      </c>
    </row>
    <row r="315" spans="2:16">
      <c r="B315" s="221">
        <v>31815</v>
      </c>
      <c r="C315" s="222">
        <v>32332</v>
      </c>
      <c r="D315" s="221">
        <v>32756</v>
      </c>
      <c r="E315" s="222">
        <v>33514</v>
      </c>
      <c r="F315" s="221">
        <v>33898</v>
      </c>
      <c r="G315" s="222">
        <v>34442</v>
      </c>
      <c r="H315" s="221">
        <v>34987</v>
      </c>
      <c r="I315" s="222">
        <v>35148</v>
      </c>
      <c r="J315" s="221">
        <v>35902</v>
      </c>
      <c r="K315" s="222">
        <v>36360</v>
      </c>
      <c r="L315" s="221">
        <v>36745</v>
      </c>
      <c r="M315" s="222">
        <v>37172</v>
      </c>
      <c r="N315" s="221">
        <v>37742</v>
      </c>
      <c r="O315" s="222">
        <v>38019</v>
      </c>
      <c r="P315" s="221">
        <v>38544</v>
      </c>
    </row>
    <row r="316" spans="2:16">
      <c r="B316" s="221">
        <v>31822</v>
      </c>
      <c r="C316" s="222">
        <v>32333</v>
      </c>
      <c r="D316" s="221">
        <v>32757</v>
      </c>
      <c r="E316" s="222">
        <v>33521</v>
      </c>
      <c r="F316" s="221">
        <v>33920</v>
      </c>
      <c r="G316" s="222">
        <v>34445</v>
      </c>
      <c r="H316" s="221">
        <v>34990</v>
      </c>
      <c r="I316" s="222">
        <v>35149</v>
      </c>
      <c r="J316" s="221">
        <v>35904</v>
      </c>
      <c r="K316" s="222">
        <v>36361</v>
      </c>
      <c r="L316" s="221">
        <v>36773</v>
      </c>
      <c r="M316" s="222">
        <v>37180</v>
      </c>
      <c r="N316" s="221">
        <v>37743</v>
      </c>
      <c r="O316" s="222">
        <v>38021</v>
      </c>
      <c r="P316" s="221">
        <v>38545</v>
      </c>
    </row>
    <row r="317" spans="2:16">
      <c r="B317" s="221">
        <v>31829</v>
      </c>
      <c r="C317" s="222">
        <v>32351</v>
      </c>
      <c r="D317" s="221">
        <v>32775</v>
      </c>
      <c r="E317" s="222">
        <v>33523</v>
      </c>
      <c r="F317" s="221">
        <v>33921</v>
      </c>
      <c r="G317" s="222">
        <v>34446</v>
      </c>
      <c r="H317" s="221">
        <v>34991</v>
      </c>
      <c r="I317" s="222">
        <v>35150</v>
      </c>
      <c r="J317" s="221">
        <v>35905</v>
      </c>
      <c r="K317" s="222">
        <v>36370</v>
      </c>
      <c r="L317" s="221">
        <v>36804</v>
      </c>
      <c r="M317" s="222">
        <v>37187</v>
      </c>
      <c r="N317" s="221">
        <v>37744</v>
      </c>
      <c r="O317" s="222">
        <v>38024</v>
      </c>
      <c r="P317" s="221">
        <v>38549</v>
      </c>
    </row>
    <row r="318" spans="2:16">
      <c r="B318" s="221">
        <v>31831</v>
      </c>
      <c r="C318" s="222">
        <v>32353</v>
      </c>
      <c r="D318" s="221">
        <v>32776</v>
      </c>
      <c r="E318" s="222">
        <v>33524</v>
      </c>
      <c r="F318" s="221">
        <v>33922</v>
      </c>
      <c r="G318" s="222">
        <v>34447</v>
      </c>
      <c r="H318" s="221">
        <v>35010</v>
      </c>
      <c r="I318" s="222">
        <v>35160</v>
      </c>
      <c r="J318" s="221">
        <v>35906</v>
      </c>
      <c r="K318" s="222">
        <v>36371</v>
      </c>
      <c r="L318" s="221">
        <v>36854</v>
      </c>
      <c r="M318" s="222">
        <v>37188</v>
      </c>
      <c r="N318" s="221">
        <v>37748</v>
      </c>
      <c r="O318" s="222">
        <v>38025</v>
      </c>
      <c r="P318" s="221">
        <v>38558</v>
      </c>
    </row>
    <row r="319" spans="2:16">
      <c r="B319" s="221">
        <v>31833</v>
      </c>
      <c r="C319" s="222">
        <v>32355</v>
      </c>
      <c r="D319" s="221">
        <v>32777</v>
      </c>
      <c r="E319" s="222">
        <v>33525</v>
      </c>
      <c r="F319" s="221">
        <v>33924</v>
      </c>
      <c r="G319" s="222">
        <v>34448</v>
      </c>
      <c r="H319" s="221">
        <v>35011</v>
      </c>
      <c r="I319" s="222">
        <v>35161</v>
      </c>
      <c r="J319" s="221">
        <v>35950</v>
      </c>
      <c r="K319" s="222">
        <v>36376</v>
      </c>
      <c r="L319" s="221">
        <v>36856</v>
      </c>
      <c r="M319" s="222">
        <v>37303</v>
      </c>
      <c r="N319" s="221">
        <v>37755</v>
      </c>
      <c r="O319" s="222">
        <v>38028</v>
      </c>
      <c r="P319" s="221">
        <v>38559</v>
      </c>
    </row>
    <row r="320" spans="2:16">
      <c r="B320" s="221">
        <v>31905</v>
      </c>
      <c r="C320" s="222">
        <v>32409</v>
      </c>
      <c r="D320" s="221">
        <v>32784</v>
      </c>
      <c r="E320" s="222">
        <v>33526</v>
      </c>
      <c r="F320" s="221">
        <v>33945</v>
      </c>
      <c r="G320" s="222">
        <v>34450</v>
      </c>
      <c r="H320" s="221">
        <v>35013</v>
      </c>
      <c r="I320" s="222">
        <v>35176</v>
      </c>
      <c r="J320" s="221">
        <v>35951</v>
      </c>
      <c r="K320" s="222">
        <v>36420</v>
      </c>
      <c r="L320" s="221">
        <v>36859</v>
      </c>
      <c r="M320" s="222">
        <v>37304</v>
      </c>
      <c r="N320" s="221">
        <v>37757</v>
      </c>
      <c r="O320" s="222">
        <v>38047</v>
      </c>
      <c r="P320" s="221">
        <v>38570</v>
      </c>
    </row>
    <row r="321" spans="2:16">
      <c r="B321" s="221">
        <v>31995</v>
      </c>
      <c r="C321" s="222">
        <v>32410</v>
      </c>
      <c r="D321" s="221">
        <v>32798</v>
      </c>
      <c r="E321" s="222">
        <v>33527</v>
      </c>
      <c r="F321" s="221">
        <v>33946</v>
      </c>
      <c r="G321" s="222">
        <v>34451</v>
      </c>
      <c r="H321" s="221">
        <v>35016</v>
      </c>
      <c r="I321" s="222">
        <v>35180</v>
      </c>
      <c r="J321" s="221">
        <v>35954</v>
      </c>
      <c r="K321" s="222">
        <v>36421</v>
      </c>
      <c r="L321" s="221">
        <v>36869</v>
      </c>
      <c r="M321" s="222">
        <v>37318</v>
      </c>
      <c r="N321" s="221">
        <v>37760</v>
      </c>
      <c r="O321" s="222">
        <v>38058</v>
      </c>
      <c r="P321" s="221">
        <v>38571</v>
      </c>
    </row>
    <row r="322" spans="2:16">
      <c r="B322" s="221">
        <v>32007</v>
      </c>
      <c r="C322" s="222">
        <v>32422</v>
      </c>
      <c r="D322" s="221">
        <v>32815</v>
      </c>
      <c r="E322" s="222">
        <v>33530</v>
      </c>
      <c r="F322" s="221">
        <v>33947</v>
      </c>
      <c r="G322" s="222">
        <v>34452</v>
      </c>
      <c r="H322" s="221">
        <v>35020</v>
      </c>
      <c r="I322" s="222">
        <v>35181</v>
      </c>
      <c r="J322" s="221">
        <v>35956</v>
      </c>
      <c r="K322" s="222">
        <v>36426</v>
      </c>
      <c r="L322" s="221">
        <v>36877</v>
      </c>
      <c r="M322" s="222">
        <v>37321</v>
      </c>
      <c r="N322" s="221">
        <v>37763</v>
      </c>
      <c r="O322" s="222">
        <v>38059</v>
      </c>
      <c r="P322" s="221">
        <v>38574</v>
      </c>
    </row>
    <row r="332" spans="2:2">
      <c r="B332" s="218" t="str">
        <f>B8</f>
        <v>Effective December 27, 2020</v>
      </c>
    </row>
    <row r="333" ht="14.25"/>
    <row r="334" ht="14.25" spans="2:16">
      <c r="B334" s="219" t="s">
        <v>1347</v>
      </c>
      <c r="C334" s="220"/>
      <c r="D334" s="220"/>
      <c r="E334" s="220"/>
      <c r="F334" s="220"/>
      <c r="G334" s="220"/>
      <c r="H334" s="220"/>
      <c r="I334" s="220"/>
      <c r="J334" s="220"/>
      <c r="K334" s="220"/>
      <c r="L334" s="220"/>
      <c r="M334" s="220"/>
      <c r="N334" s="220"/>
      <c r="O334" s="220"/>
      <c r="P334" s="224"/>
    </row>
    <row r="336" spans="2:16">
      <c r="B336" s="221">
        <v>38578</v>
      </c>
      <c r="C336" s="222">
        <v>38957</v>
      </c>
      <c r="D336" s="221">
        <v>39552</v>
      </c>
      <c r="E336" s="222">
        <v>40117</v>
      </c>
      <c r="F336" s="221">
        <v>41030</v>
      </c>
      <c r="G336" s="222">
        <v>41669</v>
      </c>
      <c r="H336" s="221">
        <v>42367</v>
      </c>
      <c r="I336" s="222">
        <v>43105</v>
      </c>
      <c r="J336" s="221">
        <v>43469</v>
      </c>
      <c r="K336" s="222">
        <v>43920</v>
      </c>
      <c r="L336" s="221">
        <v>44234</v>
      </c>
      <c r="M336" s="222">
        <v>44612</v>
      </c>
      <c r="N336" s="221">
        <v>44816</v>
      </c>
      <c r="O336" s="222">
        <v>45152</v>
      </c>
      <c r="P336" s="221">
        <v>45383</v>
      </c>
    </row>
    <row r="337" spans="2:16">
      <c r="B337" s="221">
        <v>38580</v>
      </c>
      <c r="C337" s="222">
        <v>38966</v>
      </c>
      <c r="D337" s="221">
        <v>39553</v>
      </c>
      <c r="E337" s="222">
        <v>40121</v>
      </c>
      <c r="F337" s="221">
        <v>41031</v>
      </c>
      <c r="G337" s="222">
        <v>41810</v>
      </c>
      <c r="H337" s="221">
        <v>42374</v>
      </c>
      <c r="I337" s="222">
        <v>43112</v>
      </c>
      <c r="J337" s="221">
        <v>43502</v>
      </c>
      <c r="K337" s="222">
        <v>43926</v>
      </c>
      <c r="L337" s="221">
        <v>44235</v>
      </c>
      <c r="M337" s="222">
        <v>44615</v>
      </c>
      <c r="N337" s="221">
        <v>44820</v>
      </c>
      <c r="O337" s="222">
        <v>45154</v>
      </c>
      <c r="P337" s="221">
        <v>45502</v>
      </c>
    </row>
    <row r="338" spans="2:16">
      <c r="B338" s="221">
        <v>38583</v>
      </c>
      <c r="C338" s="222">
        <v>39042</v>
      </c>
      <c r="D338" s="221">
        <v>39556</v>
      </c>
      <c r="E338" s="222">
        <v>40122</v>
      </c>
      <c r="F338" s="221">
        <v>41034</v>
      </c>
      <c r="G338" s="222">
        <v>41824</v>
      </c>
      <c r="H338" s="221">
        <v>42410</v>
      </c>
      <c r="I338" s="222">
        <v>43117</v>
      </c>
      <c r="J338" s="221">
        <v>43504</v>
      </c>
      <c r="K338" s="222">
        <v>43934</v>
      </c>
      <c r="L338" s="221">
        <v>44253</v>
      </c>
      <c r="M338" s="222">
        <v>44617</v>
      </c>
      <c r="N338" s="221">
        <v>44822</v>
      </c>
      <c r="O338" s="222">
        <v>45155</v>
      </c>
      <c r="P338" s="221">
        <v>45619</v>
      </c>
    </row>
    <row r="339" spans="2:16">
      <c r="B339" s="221">
        <v>38606</v>
      </c>
      <c r="C339" s="222">
        <v>39043</v>
      </c>
      <c r="D339" s="221">
        <v>39558</v>
      </c>
      <c r="E339" s="222">
        <v>40162</v>
      </c>
      <c r="F339" s="221">
        <v>41035</v>
      </c>
      <c r="G339" s="222">
        <v>41826</v>
      </c>
      <c r="H339" s="221">
        <v>42413</v>
      </c>
      <c r="I339" s="222">
        <v>43126</v>
      </c>
      <c r="J339" s="221">
        <v>43505</v>
      </c>
      <c r="K339" s="222">
        <v>43935</v>
      </c>
      <c r="L339" s="221">
        <v>44254</v>
      </c>
      <c r="M339" s="222">
        <v>44618</v>
      </c>
      <c r="N339" s="221">
        <v>44824</v>
      </c>
      <c r="O339" s="222">
        <v>45157</v>
      </c>
      <c r="P339" s="221">
        <v>45621</v>
      </c>
    </row>
    <row r="340" spans="2:16">
      <c r="B340" s="221">
        <v>38644</v>
      </c>
      <c r="C340" s="222">
        <v>39046</v>
      </c>
      <c r="D340" s="221">
        <v>39561</v>
      </c>
      <c r="E340" s="222">
        <v>40175</v>
      </c>
      <c r="F340" s="221">
        <v>41056</v>
      </c>
      <c r="G340" s="222">
        <v>41844</v>
      </c>
      <c r="H340" s="221">
        <v>42431</v>
      </c>
      <c r="I340" s="222">
        <v>43127</v>
      </c>
      <c r="J340" s="221">
        <v>43506</v>
      </c>
      <c r="K340" s="222">
        <v>43939</v>
      </c>
      <c r="L340" s="221">
        <v>44255</v>
      </c>
      <c r="M340" s="222">
        <v>44619</v>
      </c>
      <c r="N340" s="221">
        <v>44827</v>
      </c>
      <c r="O340" s="222">
        <v>45162</v>
      </c>
      <c r="P340" s="221">
        <v>45628</v>
      </c>
    </row>
    <row r="341" spans="2:16">
      <c r="B341" s="221">
        <v>38651</v>
      </c>
      <c r="C341" s="222">
        <v>39073</v>
      </c>
      <c r="D341" s="221">
        <v>39563</v>
      </c>
      <c r="E341" s="222">
        <v>40310</v>
      </c>
      <c r="F341" s="221">
        <v>41059</v>
      </c>
      <c r="G341" s="222">
        <v>41848</v>
      </c>
      <c r="H341" s="221">
        <v>42440</v>
      </c>
      <c r="I341" s="222">
        <v>43144</v>
      </c>
      <c r="J341" s="221">
        <v>43510</v>
      </c>
      <c r="K341" s="222">
        <v>43940</v>
      </c>
      <c r="L341" s="221">
        <v>44264</v>
      </c>
      <c r="M341" s="222">
        <v>44621</v>
      </c>
      <c r="N341" s="221">
        <v>44830</v>
      </c>
      <c r="O341" s="222">
        <v>45164</v>
      </c>
      <c r="P341" s="221">
        <v>45629</v>
      </c>
    </row>
    <row r="342" spans="2:16">
      <c r="B342" s="221">
        <v>38652</v>
      </c>
      <c r="C342" s="222">
        <v>39074</v>
      </c>
      <c r="D342" s="221">
        <v>39565</v>
      </c>
      <c r="E342" s="222">
        <v>40317</v>
      </c>
      <c r="F342" s="221">
        <v>41080</v>
      </c>
      <c r="G342" s="222">
        <v>41849</v>
      </c>
      <c r="H342" s="221">
        <v>42445</v>
      </c>
      <c r="I342" s="222">
        <v>43146</v>
      </c>
      <c r="J342" s="221">
        <v>43512</v>
      </c>
      <c r="K342" s="222">
        <v>43943</v>
      </c>
      <c r="L342" s="221">
        <v>44265</v>
      </c>
      <c r="M342" s="222">
        <v>44624</v>
      </c>
      <c r="N342" s="221">
        <v>44833</v>
      </c>
      <c r="O342" s="222">
        <v>45172</v>
      </c>
      <c r="P342" s="221">
        <v>45631</v>
      </c>
    </row>
    <row r="343" spans="2:16">
      <c r="B343" s="221">
        <v>38655</v>
      </c>
      <c r="C343" s="222">
        <v>39080</v>
      </c>
      <c r="D343" s="221">
        <v>39571</v>
      </c>
      <c r="E343" s="222">
        <v>40319</v>
      </c>
      <c r="F343" s="221">
        <v>41092</v>
      </c>
      <c r="G343" s="222">
        <v>41858</v>
      </c>
      <c r="H343" s="221">
        <v>42452</v>
      </c>
      <c r="I343" s="222">
        <v>43154</v>
      </c>
      <c r="J343" s="221">
        <v>43515</v>
      </c>
      <c r="K343" s="222">
        <v>43947</v>
      </c>
      <c r="L343" s="221">
        <v>44270</v>
      </c>
      <c r="M343" s="222">
        <v>44626</v>
      </c>
      <c r="N343" s="221">
        <v>44837</v>
      </c>
      <c r="O343" s="222">
        <v>45302</v>
      </c>
      <c r="P343" s="221">
        <v>45636</v>
      </c>
    </row>
    <row r="344" spans="2:16">
      <c r="B344" s="221">
        <v>38664</v>
      </c>
      <c r="C344" s="222">
        <v>39111</v>
      </c>
      <c r="D344" s="221">
        <v>39601</v>
      </c>
      <c r="E344" s="222">
        <v>40320</v>
      </c>
      <c r="F344" s="221">
        <v>41095</v>
      </c>
      <c r="G344" s="222">
        <v>42020</v>
      </c>
      <c r="H344" s="221">
        <v>42501</v>
      </c>
      <c r="I344" s="222">
        <v>43155</v>
      </c>
      <c r="J344" s="221">
        <v>43519</v>
      </c>
      <c r="K344" s="222">
        <v>43953</v>
      </c>
      <c r="L344" s="221">
        <v>44272</v>
      </c>
      <c r="M344" s="222">
        <v>44627</v>
      </c>
      <c r="N344" s="221">
        <v>44842</v>
      </c>
      <c r="O344" s="222">
        <v>45304</v>
      </c>
      <c r="P344" s="221">
        <v>45640</v>
      </c>
    </row>
    <row r="345" spans="2:16">
      <c r="B345" s="221">
        <v>38668</v>
      </c>
      <c r="C345" s="222">
        <v>39151</v>
      </c>
      <c r="D345" s="221">
        <v>39602</v>
      </c>
      <c r="E345" s="222">
        <v>40342</v>
      </c>
      <c r="F345" s="221">
        <v>41096</v>
      </c>
      <c r="G345" s="222">
        <v>42025</v>
      </c>
      <c r="H345" s="221">
        <v>42502</v>
      </c>
      <c r="I345" s="222">
        <v>43157</v>
      </c>
      <c r="J345" s="221">
        <v>43520</v>
      </c>
      <c r="K345" s="222">
        <v>43961</v>
      </c>
      <c r="L345" s="221">
        <v>44273</v>
      </c>
      <c r="M345" s="222">
        <v>44633</v>
      </c>
      <c r="N345" s="221">
        <v>44843</v>
      </c>
      <c r="O345" s="222">
        <v>45306</v>
      </c>
      <c r="P345" s="221">
        <v>45644</v>
      </c>
    </row>
    <row r="346" spans="2:16">
      <c r="B346" s="221">
        <v>38680</v>
      </c>
      <c r="C346" s="222">
        <v>39163</v>
      </c>
      <c r="D346" s="221">
        <v>39603</v>
      </c>
      <c r="E346" s="222">
        <v>40347</v>
      </c>
      <c r="F346" s="221">
        <v>41129</v>
      </c>
      <c r="G346" s="222">
        <v>42027</v>
      </c>
      <c r="H346" s="221">
        <v>42503</v>
      </c>
      <c r="I346" s="222">
        <v>43302</v>
      </c>
      <c r="J346" s="221">
        <v>43522</v>
      </c>
      <c r="K346" s="222">
        <v>43963</v>
      </c>
      <c r="L346" s="221">
        <v>44275</v>
      </c>
      <c r="M346" s="222">
        <v>44634</v>
      </c>
      <c r="N346" s="221">
        <v>44845</v>
      </c>
      <c r="O346" s="222">
        <v>45307</v>
      </c>
      <c r="P346" s="221">
        <v>45648</v>
      </c>
    </row>
    <row r="347" spans="2:16">
      <c r="B347" s="221">
        <v>38686</v>
      </c>
      <c r="C347" s="222">
        <v>39167</v>
      </c>
      <c r="D347" s="221">
        <v>39630</v>
      </c>
      <c r="E347" s="222">
        <v>40348</v>
      </c>
      <c r="F347" s="221">
        <v>41143</v>
      </c>
      <c r="G347" s="222">
        <v>42029</v>
      </c>
      <c r="H347" s="221">
        <v>42564</v>
      </c>
      <c r="I347" s="222">
        <v>43315</v>
      </c>
      <c r="J347" s="221">
        <v>43526</v>
      </c>
      <c r="K347" s="222">
        <v>43964</v>
      </c>
      <c r="L347" s="221">
        <v>44280</v>
      </c>
      <c r="M347" s="222">
        <v>44636</v>
      </c>
      <c r="N347" s="221">
        <v>44846</v>
      </c>
      <c r="O347" s="222">
        <v>45309</v>
      </c>
      <c r="P347" s="221">
        <v>45653</v>
      </c>
    </row>
    <row r="348" spans="2:16">
      <c r="B348" s="221">
        <v>38701</v>
      </c>
      <c r="C348" s="222">
        <v>39168</v>
      </c>
      <c r="D348" s="221">
        <v>39635</v>
      </c>
      <c r="E348" s="222">
        <v>40351</v>
      </c>
      <c r="F348" s="221">
        <v>41146</v>
      </c>
      <c r="G348" s="222">
        <v>42044</v>
      </c>
      <c r="H348" s="221">
        <v>42633</v>
      </c>
      <c r="I348" s="222">
        <v>43316</v>
      </c>
      <c r="J348" s="221">
        <v>43529</v>
      </c>
      <c r="K348" s="222">
        <v>43967</v>
      </c>
      <c r="L348" s="221">
        <v>44287</v>
      </c>
      <c r="M348" s="222">
        <v>44640</v>
      </c>
      <c r="N348" s="221">
        <v>44847</v>
      </c>
      <c r="O348" s="222">
        <v>45310</v>
      </c>
      <c r="P348" s="221">
        <v>45661</v>
      </c>
    </row>
    <row r="349" spans="2:16">
      <c r="B349" s="221">
        <v>38702</v>
      </c>
      <c r="C349" s="222">
        <v>39170</v>
      </c>
      <c r="D349" s="221">
        <v>39648</v>
      </c>
      <c r="E349" s="222">
        <v>40353</v>
      </c>
      <c r="F349" s="221">
        <v>41168</v>
      </c>
      <c r="G349" s="222">
        <v>42051</v>
      </c>
      <c r="H349" s="221">
        <v>42642</v>
      </c>
      <c r="I349" s="222">
        <v>43322</v>
      </c>
      <c r="J349" s="221">
        <v>43530</v>
      </c>
      <c r="K349" s="222">
        <v>43971</v>
      </c>
      <c r="L349" s="221">
        <v>44288</v>
      </c>
      <c r="M349" s="222">
        <v>44643</v>
      </c>
      <c r="N349" s="221">
        <v>44850</v>
      </c>
      <c r="O349" s="222">
        <v>45314</v>
      </c>
      <c r="P349" s="221">
        <v>45669</v>
      </c>
    </row>
    <row r="350" spans="2:16">
      <c r="B350" s="221">
        <v>38703</v>
      </c>
      <c r="C350" s="222">
        <v>39173</v>
      </c>
      <c r="D350" s="221">
        <v>39649</v>
      </c>
      <c r="E350" s="222">
        <v>40357</v>
      </c>
      <c r="F350" s="221">
        <v>41181</v>
      </c>
      <c r="G350" s="222">
        <v>42058</v>
      </c>
      <c r="H350" s="221">
        <v>42718</v>
      </c>
      <c r="I350" s="222">
        <v>43324</v>
      </c>
      <c r="J350" s="221">
        <v>43545</v>
      </c>
      <c r="K350" s="222">
        <v>43974</v>
      </c>
      <c r="L350" s="221">
        <v>44401</v>
      </c>
      <c r="M350" s="222">
        <v>44644</v>
      </c>
      <c r="N350" s="221">
        <v>44854</v>
      </c>
      <c r="O350" s="222">
        <v>45316</v>
      </c>
      <c r="P350" s="221">
        <v>45673</v>
      </c>
    </row>
    <row r="351" spans="2:16">
      <c r="B351" s="221">
        <v>38704</v>
      </c>
      <c r="C351" s="222">
        <v>39180</v>
      </c>
      <c r="D351" s="221">
        <v>39666</v>
      </c>
      <c r="E351" s="222">
        <v>40361</v>
      </c>
      <c r="F351" s="221">
        <v>41183</v>
      </c>
      <c r="G351" s="222">
        <v>42061</v>
      </c>
      <c r="H351" s="221">
        <v>42719</v>
      </c>
      <c r="I351" s="222">
        <v>43325</v>
      </c>
      <c r="J351" s="221">
        <v>43550</v>
      </c>
      <c r="K351" s="222">
        <v>43981</v>
      </c>
      <c r="L351" s="221">
        <v>44402</v>
      </c>
      <c r="M351" s="222">
        <v>44645</v>
      </c>
      <c r="N351" s="221">
        <v>44856</v>
      </c>
      <c r="O351" s="222">
        <v>45318</v>
      </c>
      <c r="P351" s="221">
        <v>45677</v>
      </c>
    </row>
    <row r="352" spans="2:16">
      <c r="B352" s="221">
        <v>38722</v>
      </c>
      <c r="C352" s="222">
        <v>39181</v>
      </c>
      <c r="D352" s="221">
        <v>39701</v>
      </c>
      <c r="E352" s="222">
        <v>40362</v>
      </c>
      <c r="F352" s="221">
        <v>41216</v>
      </c>
      <c r="G352" s="222">
        <v>42066</v>
      </c>
      <c r="H352" s="221">
        <v>42754</v>
      </c>
      <c r="I352" s="222">
        <v>43326</v>
      </c>
      <c r="J352" s="221">
        <v>43553</v>
      </c>
      <c r="K352" s="222">
        <v>43985</v>
      </c>
      <c r="L352" s="221">
        <v>44403</v>
      </c>
      <c r="M352" s="222">
        <v>44653</v>
      </c>
      <c r="N352" s="221">
        <v>44859</v>
      </c>
      <c r="O352" s="222">
        <v>45320</v>
      </c>
      <c r="P352" s="221">
        <v>45690</v>
      </c>
    </row>
    <row r="353" spans="2:16">
      <c r="B353" s="221">
        <v>38731</v>
      </c>
      <c r="C353" s="222">
        <v>39182</v>
      </c>
      <c r="D353" s="221">
        <v>39702</v>
      </c>
      <c r="E353" s="222">
        <v>40390</v>
      </c>
      <c r="F353" s="221">
        <v>41230</v>
      </c>
      <c r="G353" s="222">
        <v>42082</v>
      </c>
      <c r="H353" s="221">
        <v>42755</v>
      </c>
      <c r="I353" s="222">
        <v>43331</v>
      </c>
      <c r="J353" s="221">
        <v>43555</v>
      </c>
      <c r="K353" s="222">
        <v>44003</v>
      </c>
      <c r="L353" s="221">
        <v>44408</v>
      </c>
      <c r="M353" s="222">
        <v>44654</v>
      </c>
      <c r="N353" s="221">
        <v>44861</v>
      </c>
      <c r="O353" s="222">
        <v>45325</v>
      </c>
      <c r="P353" s="221">
        <v>45692</v>
      </c>
    </row>
    <row r="354" spans="2:16">
      <c r="B354" s="221">
        <v>38732</v>
      </c>
      <c r="C354" s="222">
        <v>39212</v>
      </c>
      <c r="D354" s="221">
        <v>39703</v>
      </c>
      <c r="E354" s="222">
        <v>40403</v>
      </c>
      <c r="F354" s="221">
        <v>41240</v>
      </c>
      <c r="G354" s="222">
        <v>42086</v>
      </c>
      <c r="H354" s="221">
        <v>43001</v>
      </c>
      <c r="I354" s="222">
        <v>43338</v>
      </c>
      <c r="J354" s="221">
        <v>43558</v>
      </c>
      <c r="K354" s="222">
        <v>44010</v>
      </c>
      <c r="L354" s="221">
        <v>44411</v>
      </c>
      <c r="M354" s="222">
        <v>44657</v>
      </c>
      <c r="N354" s="221">
        <v>44865</v>
      </c>
      <c r="O354" s="222">
        <v>45327</v>
      </c>
      <c r="P354" s="221">
        <v>45694</v>
      </c>
    </row>
    <row r="355" spans="2:16">
      <c r="B355" s="221">
        <v>38733</v>
      </c>
      <c r="C355" s="222">
        <v>39305</v>
      </c>
      <c r="D355" s="221">
        <v>39704</v>
      </c>
      <c r="E355" s="222">
        <v>40404</v>
      </c>
      <c r="F355" s="221">
        <v>41274</v>
      </c>
      <c r="G355" s="222">
        <v>42122</v>
      </c>
      <c r="H355" s="221">
        <v>43005</v>
      </c>
      <c r="I355" s="222">
        <v>43342</v>
      </c>
      <c r="J355" s="221">
        <v>43567</v>
      </c>
      <c r="K355" s="222">
        <v>44021</v>
      </c>
      <c r="L355" s="221">
        <v>44412</v>
      </c>
      <c r="M355" s="222">
        <v>44659</v>
      </c>
      <c r="N355" s="221">
        <v>44866</v>
      </c>
      <c r="O355" s="222">
        <v>45330</v>
      </c>
      <c r="P355" s="221">
        <v>45698</v>
      </c>
    </row>
    <row r="356" spans="2:16">
      <c r="B356" s="221">
        <v>38751</v>
      </c>
      <c r="C356" s="222">
        <v>39320</v>
      </c>
      <c r="D356" s="221">
        <v>39766</v>
      </c>
      <c r="E356" s="222">
        <v>40448</v>
      </c>
      <c r="F356" s="221">
        <v>41314</v>
      </c>
      <c r="G356" s="222">
        <v>42129</v>
      </c>
      <c r="H356" s="221">
        <v>43008</v>
      </c>
      <c r="I356" s="222">
        <v>43351</v>
      </c>
      <c r="J356" s="221">
        <v>43713</v>
      </c>
      <c r="K356" s="222">
        <v>44030</v>
      </c>
      <c r="L356" s="221">
        <v>44413</v>
      </c>
      <c r="M356" s="222">
        <v>44660</v>
      </c>
      <c r="N356" s="221">
        <v>44875</v>
      </c>
      <c r="O356" s="222">
        <v>45331</v>
      </c>
      <c r="P356" s="221">
        <v>45699</v>
      </c>
    </row>
    <row r="357" spans="2:16">
      <c r="B357" s="221">
        <v>38756</v>
      </c>
      <c r="C357" s="222">
        <v>39325</v>
      </c>
      <c r="D357" s="221">
        <v>39773</v>
      </c>
      <c r="E357" s="222">
        <v>40484</v>
      </c>
      <c r="F357" s="221">
        <v>41365</v>
      </c>
      <c r="G357" s="222">
        <v>42134</v>
      </c>
      <c r="H357" s="221">
        <v>43010</v>
      </c>
      <c r="I357" s="222">
        <v>43402</v>
      </c>
      <c r="J357" s="221">
        <v>43718</v>
      </c>
      <c r="K357" s="222">
        <v>44041</v>
      </c>
      <c r="L357" s="221">
        <v>44415</v>
      </c>
      <c r="M357" s="222">
        <v>44662</v>
      </c>
      <c r="N357" s="221">
        <v>44878</v>
      </c>
      <c r="O357" s="222">
        <v>45335</v>
      </c>
      <c r="P357" s="221">
        <v>45701</v>
      </c>
    </row>
    <row r="358" spans="2:16">
      <c r="B358" s="221">
        <v>38760</v>
      </c>
      <c r="C358" s="222">
        <v>39342</v>
      </c>
      <c r="D358" s="221">
        <v>39819</v>
      </c>
      <c r="E358" s="222">
        <v>40601</v>
      </c>
      <c r="F358" s="221">
        <v>41501</v>
      </c>
      <c r="G358" s="222">
        <v>42135</v>
      </c>
      <c r="H358" s="221">
        <v>43019</v>
      </c>
      <c r="I358" s="222">
        <v>43410</v>
      </c>
      <c r="J358" s="221">
        <v>43719</v>
      </c>
      <c r="K358" s="222">
        <v>44044</v>
      </c>
      <c r="L358" s="221">
        <v>44418</v>
      </c>
      <c r="M358" s="222">
        <v>44665</v>
      </c>
      <c r="N358" s="221">
        <v>44880</v>
      </c>
      <c r="O358" s="222">
        <v>45336</v>
      </c>
      <c r="P358" s="221">
        <v>45714</v>
      </c>
    </row>
    <row r="359" spans="2:16">
      <c r="B359" s="221">
        <v>38771</v>
      </c>
      <c r="C359" s="222">
        <v>39345</v>
      </c>
      <c r="D359" s="221">
        <v>39828</v>
      </c>
      <c r="E359" s="222">
        <v>40602</v>
      </c>
      <c r="F359" s="221">
        <v>41502</v>
      </c>
      <c r="G359" s="222">
        <v>42141</v>
      </c>
      <c r="H359" s="221">
        <v>43022</v>
      </c>
      <c r="I359" s="222">
        <v>43414</v>
      </c>
      <c r="J359" s="221">
        <v>43723</v>
      </c>
      <c r="K359" s="222">
        <v>44047</v>
      </c>
      <c r="L359" s="221">
        <v>44423</v>
      </c>
      <c r="M359" s="222">
        <v>44666</v>
      </c>
      <c r="N359" s="221">
        <v>44881</v>
      </c>
      <c r="O359" s="222">
        <v>45338</v>
      </c>
      <c r="P359" s="221">
        <v>45740</v>
      </c>
    </row>
    <row r="360" spans="2:16">
      <c r="B360" s="221">
        <v>38772</v>
      </c>
      <c r="C360" s="222">
        <v>39350</v>
      </c>
      <c r="D360" s="221">
        <v>39852</v>
      </c>
      <c r="E360" s="222">
        <v>40621</v>
      </c>
      <c r="F360" s="221">
        <v>41517</v>
      </c>
      <c r="G360" s="222">
        <v>42142</v>
      </c>
      <c r="H360" s="221">
        <v>43023</v>
      </c>
      <c r="I360" s="222">
        <v>43416</v>
      </c>
      <c r="J360" s="221">
        <v>43724</v>
      </c>
      <c r="K360" s="222">
        <v>44048</v>
      </c>
      <c r="L360" s="221">
        <v>44424</v>
      </c>
      <c r="M360" s="222">
        <v>44675</v>
      </c>
      <c r="N360" s="221">
        <v>44883</v>
      </c>
      <c r="O360" s="222">
        <v>45339</v>
      </c>
      <c r="P360" s="221">
        <v>45780</v>
      </c>
    </row>
    <row r="361" spans="2:16">
      <c r="B361" s="221">
        <v>38776</v>
      </c>
      <c r="C361" s="222">
        <v>39359</v>
      </c>
      <c r="D361" s="221">
        <v>39885</v>
      </c>
      <c r="E361" s="222">
        <v>40622</v>
      </c>
      <c r="F361" s="221">
        <v>41526</v>
      </c>
      <c r="G361" s="222">
        <v>42152</v>
      </c>
      <c r="H361" s="221">
        <v>43025</v>
      </c>
      <c r="I361" s="222">
        <v>43420</v>
      </c>
      <c r="J361" s="221">
        <v>43725</v>
      </c>
      <c r="K361" s="222">
        <v>44049</v>
      </c>
      <c r="L361" s="221">
        <v>44431</v>
      </c>
      <c r="M361" s="222">
        <v>44676</v>
      </c>
      <c r="N361" s="221">
        <v>44888</v>
      </c>
      <c r="O361" s="222">
        <v>45341</v>
      </c>
      <c r="P361" s="221">
        <v>45784</v>
      </c>
    </row>
    <row r="362" spans="2:16">
      <c r="B362" s="221">
        <v>38780</v>
      </c>
      <c r="C362" s="222">
        <v>39426</v>
      </c>
      <c r="D362" s="221">
        <v>40004</v>
      </c>
      <c r="E362" s="222">
        <v>40737</v>
      </c>
      <c r="F362" s="221">
        <v>41542</v>
      </c>
      <c r="G362" s="222">
        <v>42156</v>
      </c>
      <c r="H362" s="221">
        <v>43028</v>
      </c>
      <c r="I362" s="222">
        <v>43430</v>
      </c>
      <c r="J362" s="221">
        <v>43731</v>
      </c>
      <c r="K362" s="222">
        <v>44050</v>
      </c>
      <c r="L362" s="221">
        <v>44432</v>
      </c>
      <c r="M362" s="222">
        <v>44677</v>
      </c>
      <c r="N362" s="221">
        <v>44889</v>
      </c>
      <c r="O362" s="222">
        <v>45344</v>
      </c>
      <c r="P362" s="221">
        <v>45806</v>
      </c>
    </row>
    <row r="363" spans="2:16">
      <c r="B363" s="221">
        <v>38781</v>
      </c>
      <c r="C363" s="222">
        <v>39429</v>
      </c>
      <c r="D363" s="221">
        <v>40010</v>
      </c>
      <c r="E363" s="222">
        <v>40740</v>
      </c>
      <c r="F363" s="221">
        <v>41560</v>
      </c>
      <c r="G363" s="222">
        <v>42159</v>
      </c>
      <c r="H363" s="221">
        <v>43029</v>
      </c>
      <c r="I363" s="222">
        <v>43431</v>
      </c>
      <c r="J363" s="221">
        <v>43735</v>
      </c>
      <c r="K363" s="222">
        <v>44057</v>
      </c>
      <c r="L363" s="221">
        <v>44436</v>
      </c>
      <c r="M363" s="222">
        <v>44680</v>
      </c>
      <c r="N363" s="221">
        <v>44890</v>
      </c>
      <c r="O363" s="222">
        <v>45345</v>
      </c>
      <c r="P363" s="221">
        <v>45807</v>
      </c>
    </row>
    <row r="364" spans="2:16">
      <c r="B364" s="221">
        <v>38821</v>
      </c>
      <c r="C364" s="222">
        <v>39436</v>
      </c>
      <c r="D364" s="221">
        <v>40012</v>
      </c>
      <c r="E364" s="222">
        <v>40744</v>
      </c>
      <c r="F364" s="221">
        <v>41601</v>
      </c>
      <c r="G364" s="222">
        <v>42163</v>
      </c>
      <c r="H364" s="221">
        <v>43031</v>
      </c>
      <c r="I364" s="222">
        <v>43432</v>
      </c>
      <c r="J364" s="221">
        <v>43759</v>
      </c>
      <c r="K364" s="222">
        <v>44062</v>
      </c>
      <c r="L364" s="221">
        <v>44439</v>
      </c>
      <c r="M364" s="222">
        <v>44681</v>
      </c>
      <c r="N364" s="221">
        <v>45003</v>
      </c>
      <c r="O364" s="222">
        <v>45347</v>
      </c>
      <c r="P364" s="221">
        <v>45808</v>
      </c>
    </row>
    <row r="365" spans="2:16">
      <c r="B365" s="221">
        <v>38825</v>
      </c>
      <c r="C365" s="222">
        <v>39437</v>
      </c>
      <c r="D365" s="221">
        <v>40013</v>
      </c>
      <c r="E365" s="222">
        <v>40769</v>
      </c>
      <c r="F365" s="221">
        <v>41605</v>
      </c>
      <c r="G365" s="222">
        <v>42164</v>
      </c>
      <c r="H365" s="221">
        <v>43036</v>
      </c>
      <c r="I365" s="222">
        <v>43433</v>
      </c>
      <c r="J365" s="221">
        <v>43764</v>
      </c>
      <c r="K365" s="222">
        <v>44064</v>
      </c>
      <c r="L365" s="221">
        <v>44443</v>
      </c>
      <c r="M365" s="222">
        <v>44682</v>
      </c>
      <c r="N365" s="221">
        <v>45032</v>
      </c>
      <c r="O365" s="222">
        <v>45350</v>
      </c>
      <c r="P365" s="221">
        <v>45810</v>
      </c>
    </row>
    <row r="366" spans="2:16">
      <c r="B366" s="221">
        <v>38826</v>
      </c>
      <c r="C366" s="222">
        <v>39443</v>
      </c>
      <c r="D366" s="221">
        <v>40022</v>
      </c>
      <c r="E366" s="222">
        <v>40827</v>
      </c>
      <c r="F366" s="221">
        <v>41612</v>
      </c>
      <c r="G366" s="222">
        <v>42171</v>
      </c>
      <c r="H366" s="221">
        <v>43046</v>
      </c>
      <c r="I366" s="222">
        <v>43436</v>
      </c>
      <c r="J366" s="221">
        <v>43768</v>
      </c>
      <c r="K366" s="222">
        <v>44065</v>
      </c>
      <c r="L366" s="221">
        <v>44444</v>
      </c>
      <c r="M366" s="222">
        <v>44683</v>
      </c>
      <c r="N366" s="221">
        <v>45052</v>
      </c>
      <c r="O366" s="222">
        <v>45351</v>
      </c>
      <c r="P366" s="221">
        <v>45816</v>
      </c>
    </row>
    <row r="367" spans="2:16">
      <c r="B367" s="221">
        <v>38827</v>
      </c>
      <c r="C367" s="222">
        <v>39457</v>
      </c>
      <c r="D367" s="221">
        <v>40023</v>
      </c>
      <c r="E367" s="222">
        <v>40831</v>
      </c>
      <c r="F367" s="221">
        <v>41621</v>
      </c>
      <c r="G367" s="222">
        <v>42234</v>
      </c>
      <c r="H367" s="221">
        <v>43047</v>
      </c>
      <c r="I367" s="222">
        <v>43438</v>
      </c>
      <c r="J367" s="221">
        <v>43804</v>
      </c>
      <c r="K367" s="222">
        <v>44068</v>
      </c>
      <c r="L367" s="221">
        <v>44445</v>
      </c>
      <c r="M367" s="222">
        <v>44688</v>
      </c>
      <c r="N367" s="221">
        <v>45054</v>
      </c>
      <c r="O367" s="222">
        <v>45352</v>
      </c>
      <c r="P367" s="221">
        <v>45817</v>
      </c>
    </row>
    <row r="368" spans="2:16">
      <c r="B368" s="221">
        <v>38829</v>
      </c>
      <c r="C368" s="222">
        <v>39459</v>
      </c>
      <c r="D368" s="221">
        <v>40026</v>
      </c>
      <c r="E368" s="222">
        <v>40844</v>
      </c>
      <c r="F368" s="221">
        <v>41622</v>
      </c>
      <c r="G368" s="222">
        <v>42240</v>
      </c>
      <c r="H368" s="221">
        <v>43050</v>
      </c>
      <c r="I368" s="222">
        <v>43440</v>
      </c>
      <c r="J368" s="221">
        <v>43812</v>
      </c>
      <c r="K368" s="222">
        <v>44074</v>
      </c>
      <c r="L368" s="221">
        <v>44455</v>
      </c>
      <c r="M368" s="222">
        <v>44689</v>
      </c>
      <c r="N368" s="221">
        <v>45068</v>
      </c>
      <c r="O368" s="222">
        <v>45353</v>
      </c>
      <c r="P368" s="221">
        <v>45822</v>
      </c>
    </row>
    <row r="369" spans="2:16">
      <c r="B369" s="221">
        <v>38849</v>
      </c>
      <c r="C369" s="222">
        <v>39460</v>
      </c>
      <c r="D369" s="221">
        <v>40031</v>
      </c>
      <c r="E369" s="222">
        <v>40845</v>
      </c>
      <c r="F369" s="221">
        <v>41635</v>
      </c>
      <c r="G369" s="222">
        <v>42241</v>
      </c>
      <c r="H369" s="221">
        <v>43055</v>
      </c>
      <c r="I369" s="222">
        <v>43443</v>
      </c>
      <c r="J369" s="221">
        <v>43822</v>
      </c>
      <c r="K369" s="222">
        <v>44084</v>
      </c>
      <c r="L369" s="221">
        <v>44470</v>
      </c>
      <c r="M369" s="222">
        <v>44693</v>
      </c>
      <c r="N369" s="221">
        <v>45111</v>
      </c>
      <c r="O369" s="222">
        <v>45359</v>
      </c>
      <c r="P369" s="221">
        <v>45826</v>
      </c>
    </row>
    <row r="370" spans="2:16">
      <c r="B370" s="221">
        <v>38857</v>
      </c>
      <c r="C370" s="222">
        <v>39463</v>
      </c>
      <c r="D370" s="221">
        <v>40032</v>
      </c>
      <c r="E370" s="222">
        <v>40847</v>
      </c>
      <c r="F370" s="221">
        <v>41643</v>
      </c>
      <c r="G370" s="222">
        <v>42262</v>
      </c>
      <c r="H370" s="221">
        <v>43056</v>
      </c>
      <c r="I370" s="222">
        <v>43447</v>
      </c>
      <c r="J370" s="221">
        <v>43828</v>
      </c>
      <c r="K370" s="222">
        <v>44086</v>
      </c>
      <c r="L370" s="221">
        <v>44473</v>
      </c>
      <c r="M370" s="222">
        <v>44697</v>
      </c>
      <c r="N370" s="221">
        <v>45113</v>
      </c>
      <c r="O370" s="222">
        <v>45363</v>
      </c>
      <c r="P370" s="221">
        <v>45828</v>
      </c>
    </row>
    <row r="371" spans="2:16">
      <c r="B371" s="221">
        <v>38863</v>
      </c>
      <c r="C371" s="222">
        <v>39465</v>
      </c>
      <c r="D371" s="221">
        <v>40033</v>
      </c>
      <c r="E371" s="222">
        <v>40906</v>
      </c>
      <c r="F371" s="221">
        <v>41649</v>
      </c>
      <c r="G371" s="222">
        <v>42274</v>
      </c>
      <c r="H371" s="221">
        <v>43058</v>
      </c>
      <c r="I371" s="222">
        <v>43449</v>
      </c>
      <c r="J371" s="221">
        <v>43830</v>
      </c>
      <c r="K371" s="222">
        <v>44088</v>
      </c>
      <c r="L371" s="221">
        <v>44490</v>
      </c>
      <c r="M371" s="222">
        <v>44730</v>
      </c>
      <c r="N371" s="221">
        <v>45118</v>
      </c>
      <c r="O371" s="222">
        <v>45369</v>
      </c>
      <c r="P371" s="221">
        <v>45833</v>
      </c>
    </row>
    <row r="372" spans="2:16">
      <c r="B372" s="221">
        <v>38865</v>
      </c>
      <c r="C372" s="222">
        <v>39466</v>
      </c>
      <c r="D372" s="221">
        <v>40063</v>
      </c>
      <c r="E372" s="222">
        <v>40944</v>
      </c>
      <c r="F372" s="221">
        <v>41650</v>
      </c>
      <c r="G372" s="222">
        <v>42276</v>
      </c>
      <c r="H372" s="221">
        <v>43076</v>
      </c>
      <c r="I372" s="222">
        <v>43450</v>
      </c>
      <c r="J372" s="221">
        <v>43845</v>
      </c>
      <c r="K372" s="222">
        <v>44089</v>
      </c>
      <c r="L372" s="221">
        <v>44491</v>
      </c>
      <c r="M372" s="222">
        <v>44801</v>
      </c>
      <c r="N372" s="221">
        <v>45119</v>
      </c>
      <c r="O372" s="222">
        <v>45370</v>
      </c>
      <c r="P372" s="221">
        <v>45846</v>
      </c>
    </row>
    <row r="373" spans="2:16">
      <c r="B373" s="221">
        <v>38866</v>
      </c>
      <c r="C373" s="222">
        <v>39475</v>
      </c>
      <c r="D373" s="221">
        <v>40065</v>
      </c>
      <c r="E373" s="222">
        <v>40953</v>
      </c>
      <c r="F373" s="221">
        <v>41651</v>
      </c>
      <c r="G373" s="222">
        <v>42320</v>
      </c>
      <c r="H373" s="221">
        <v>43077</v>
      </c>
      <c r="I373" s="222">
        <v>43452</v>
      </c>
      <c r="J373" s="221">
        <v>43906</v>
      </c>
      <c r="K373" s="222">
        <v>44090</v>
      </c>
      <c r="L373" s="221">
        <v>44606</v>
      </c>
      <c r="M373" s="222">
        <v>44811</v>
      </c>
      <c r="N373" s="221">
        <v>45122</v>
      </c>
      <c r="O373" s="222">
        <v>45372</v>
      </c>
      <c r="P373" s="221">
        <v>45848</v>
      </c>
    </row>
    <row r="374" spans="2:16">
      <c r="B374" s="221">
        <v>38874</v>
      </c>
      <c r="C374" s="222">
        <v>39477</v>
      </c>
      <c r="D374" s="221">
        <v>40066</v>
      </c>
      <c r="E374" s="222">
        <v>40962</v>
      </c>
      <c r="F374" s="221">
        <v>41653</v>
      </c>
      <c r="G374" s="222">
        <v>42330</v>
      </c>
      <c r="H374" s="221">
        <v>43101</v>
      </c>
      <c r="I374" s="222">
        <v>43456</v>
      </c>
      <c r="J374" s="221">
        <v>43909</v>
      </c>
      <c r="K374" s="222">
        <v>44201</v>
      </c>
      <c r="L374" s="221">
        <v>44608</v>
      </c>
      <c r="M374" s="222">
        <v>44813</v>
      </c>
      <c r="N374" s="221">
        <v>45131</v>
      </c>
      <c r="O374" s="222">
        <v>45378</v>
      </c>
      <c r="P374" s="221">
        <v>45853</v>
      </c>
    </row>
    <row r="375" spans="2:16">
      <c r="B375" s="221">
        <v>38880</v>
      </c>
      <c r="C375" s="222">
        <v>39520</v>
      </c>
      <c r="D375" s="221">
        <v>40071</v>
      </c>
      <c r="E375" s="222">
        <v>40965</v>
      </c>
      <c r="F375" s="221">
        <v>41659</v>
      </c>
      <c r="G375" s="222">
        <v>42347</v>
      </c>
      <c r="H375" s="221">
        <v>43102</v>
      </c>
      <c r="I375" s="222">
        <v>43463</v>
      </c>
      <c r="J375" s="221">
        <v>43912</v>
      </c>
      <c r="K375" s="222">
        <v>44217</v>
      </c>
      <c r="L375" s="221">
        <v>44609</v>
      </c>
      <c r="M375" s="222">
        <v>44814</v>
      </c>
      <c r="N375" s="221">
        <v>45133</v>
      </c>
      <c r="O375" s="222">
        <v>45380</v>
      </c>
      <c r="P375" s="221">
        <v>45854</v>
      </c>
    </row>
    <row r="376" spans="2:16">
      <c r="B376" s="221">
        <v>38915</v>
      </c>
      <c r="C376" s="222">
        <v>39521</v>
      </c>
      <c r="D376" s="221">
        <v>40108</v>
      </c>
      <c r="E376" s="222">
        <v>41008</v>
      </c>
      <c r="F376" s="221">
        <v>41666</v>
      </c>
      <c r="G376" s="222">
        <v>42354</v>
      </c>
      <c r="H376" s="221">
        <v>43103</v>
      </c>
      <c r="I376" s="222">
        <v>43468</v>
      </c>
      <c r="J376" s="221">
        <v>43913</v>
      </c>
      <c r="K376" s="222">
        <v>44231</v>
      </c>
      <c r="L376" s="221">
        <v>44610</v>
      </c>
      <c r="M376" s="222">
        <v>44815</v>
      </c>
      <c r="N376" s="221">
        <v>45145</v>
      </c>
      <c r="O376" s="222">
        <v>45381</v>
      </c>
      <c r="P376" s="221">
        <v>45859</v>
      </c>
    </row>
    <row r="386" spans="2:2">
      <c r="B386" s="218" t="str">
        <f>$B$8</f>
        <v>Effective December 27, 2020</v>
      </c>
    </row>
    <row r="387" ht="14.25"/>
    <row r="388" ht="14.25" spans="2:16">
      <c r="B388" s="219" t="s">
        <v>1347</v>
      </c>
      <c r="C388" s="220"/>
      <c r="D388" s="220"/>
      <c r="E388" s="220"/>
      <c r="F388" s="220"/>
      <c r="G388" s="220"/>
      <c r="H388" s="220"/>
      <c r="I388" s="220"/>
      <c r="J388" s="220"/>
      <c r="K388" s="220"/>
      <c r="L388" s="220"/>
      <c r="M388" s="220"/>
      <c r="N388" s="220"/>
      <c r="O388" s="220"/>
      <c r="P388" s="224"/>
    </row>
    <row r="390" spans="2:16">
      <c r="B390" s="221">
        <v>45861</v>
      </c>
      <c r="C390" s="222">
        <v>46122</v>
      </c>
      <c r="D390" s="221">
        <v>46552</v>
      </c>
      <c r="E390" s="222">
        <v>46796</v>
      </c>
      <c r="F390" s="221">
        <v>47117</v>
      </c>
      <c r="G390" s="222">
        <v>47396</v>
      </c>
      <c r="H390" s="221">
        <v>47885</v>
      </c>
      <c r="I390" s="222">
        <v>48189</v>
      </c>
      <c r="J390" s="221">
        <v>48631</v>
      </c>
      <c r="K390" s="222">
        <v>48876</v>
      </c>
      <c r="L390" s="221">
        <v>49106</v>
      </c>
      <c r="M390" s="222">
        <v>49302</v>
      </c>
      <c r="N390" s="221">
        <v>49636</v>
      </c>
      <c r="O390" s="222">
        <v>49964</v>
      </c>
      <c r="P390" s="221">
        <v>50648</v>
      </c>
    </row>
    <row r="391" spans="2:16">
      <c r="B391" s="221">
        <v>45865</v>
      </c>
      <c r="C391" s="222">
        <v>46125</v>
      </c>
      <c r="D391" s="221">
        <v>46553</v>
      </c>
      <c r="E391" s="222">
        <v>46797</v>
      </c>
      <c r="F391" s="221">
        <v>47122</v>
      </c>
      <c r="G391" s="222">
        <v>47420</v>
      </c>
      <c r="H391" s="221">
        <v>47920</v>
      </c>
      <c r="I391" s="222">
        <v>48191</v>
      </c>
      <c r="J391" s="221">
        <v>48634</v>
      </c>
      <c r="K391" s="222">
        <v>48879</v>
      </c>
      <c r="L391" s="221">
        <v>49111</v>
      </c>
      <c r="M391" s="222">
        <v>49307</v>
      </c>
      <c r="N391" s="221">
        <v>49637</v>
      </c>
      <c r="O391" s="222">
        <v>50003</v>
      </c>
      <c r="P391" s="221">
        <v>50652</v>
      </c>
    </row>
    <row r="392" spans="2:16">
      <c r="B392" s="221">
        <v>45866</v>
      </c>
      <c r="C392" s="222">
        <v>46126</v>
      </c>
      <c r="D392" s="221">
        <v>46554</v>
      </c>
      <c r="E392" s="222">
        <v>46798</v>
      </c>
      <c r="F392" s="221">
        <v>47124</v>
      </c>
      <c r="G392" s="222">
        <v>47421</v>
      </c>
      <c r="H392" s="221">
        <v>47925</v>
      </c>
      <c r="I392" s="222">
        <v>48353</v>
      </c>
      <c r="J392" s="221">
        <v>48650</v>
      </c>
      <c r="K392" s="222">
        <v>48881</v>
      </c>
      <c r="L392" s="221">
        <v>49112</v>
      </c>
      <c r="M392" s="222">
        <v>49311</v>
      </c>
      <c r="N392" s="221">
        <v>49643</v>
      </c>
      <c r="O392" s="222">
        <v>50035</v>
      </c>
      <c r="P392" s="221">
        <v>50657</v>
      </c>
    </row>
    <row r="393" spans="2:16">
      <c r="B393" s="221">
        <v>45869</v>
      </c>
      <c r="C393" s="222">
        <v>46129</v>
      </c>
      <c r="D393" s="221">
        <v>46555</v>
      </c>
      <c r="E393" s="222">
        <v>46799</v>
      </c>
      <c r="F393" s="221">
        <v>47126</v>
      </c>
      <c r="G393" s="222">
        <v>47429</v>
      </c>
      <c r="H393" s="221">
        <v>47933</v>
      </c>
      <c r="I393" s="222">
        <v>48356</v>
      </c>
      <c r="J393" s="221">
        <v>48655</v>
      </c>
      <c r="K393" s="222">
        <v>48882</v>
      </c>
      <c r="L393" s="221">
        <v>49113</v>
      </c>
      <c r="M393" s="222">
        <v>49314</v>
      </c>
      <c r="N393" s="221">
        <v>49646</v>
      </c>
      <c r="O393" s="222">
        <v>50036</v>
      </c>
      <c r="P393" s="221">
        <v>50659</v>
      </c>
    </row>
    <row r="394" spans="2:16">
      <c r="B394" s="221">
        <v>45870</v>
      </c>
      <c r="C394" s="222">
        <v>46130</v>
      </c>
      <c r="D394" s="221">
        <v>46562</v>
      </c>
      <c r="E394" s="222">
        <v>46914</v>
      </c>
      <c r="F394" s="221">
        <v>47136</v>
      </c>
      <c r="G394" s="222">
        <v>47441</v>
      </c>
      <c r="H394" s="221">
        <v>47955</v>
      </c>
      <c r="I394" s="222">
        <v>48357</v>
      </c>
      <c r="J394" s="221">
        <v>48657</v>
      </c>
      <c r="K394" s="222">
        <v>49010</v>
      </c>
      <c r="L394" s="221">
        <v>49115</v>
      </c>
      <c r="M394" s="222">
        <v>49319</v>
      </c>
      <c r="N394" s="221">
        <v>49650</v>
      </c>
      <c r="O394" s="222">
        <v>50038</v>
      </c>
      <c r="P394" s="221">
        <v>50662</v>
      </c>
    </row>
    <row r="395" spans="2:16">
      <c r="B395" s="221">
        <v>45872</v>
      </c>
      <c r="C395" s="222">
        <v>46131</v>
      </c>
      <c r="D395" s="221">
        <v>46563</v>
      </c>
      <c r="E395" s="222">
        <v>46915</v>
      </c>
      <c r="F395" s="221">
        <v>47137</v>
      </c>
      <c r="G395" s="222">
        <v>47451</v>
      </c>
      <c r="H395" s="221">
        <v>47958</v>
      </c>
      <c r="I395" s="222">
        <v>48367</v>
      </c>
      <c r="J395" s="221">
        <v>48658</v>
      </c>
      <c r="K395" s="222">
        <v>49012</v>
      </c>
      <c r="L395" s="221">
        <v>49117</v>
      </c>
      <c r="M395" s="222">
        <v>49323</v>
      </c>
      <c r="N395" s="221">
        <v>49657</v>
      </c>
      <c r="O395" s="222">
        <v>50047</v>
      </c>
      <c r="P395" s="221">
        <v>50664</v>
      </c>
    </row>
    <row r="396" spans="2:16">
      <c r="B396" s="221">
        <v>45875</v>
      </c>
      <c r="C396" s="222">
        <v>46135</v>
      </c>
      <c r="D396" s="221">
        <v>46567</v>
      </c>
      <c r="E396" s="222">
        <v>46919</v>
      </c>
      <c r="F396" s="221">
        <v>47143</v>
      </c>
      <c r="G396" s="222">
        <v>47455</v>
      </c>
      <c r="H396" s="221">
        <v>47960</v>
      </c>
      <c r="I396" s="222">
        <v>48370</v>
      </c>
      <c r="J396" s="221">
        <v>48661</v>
      </c>
      <c r="K396" s="222">
        <v>49016</v>
      </c>
      <c r="L396" s="221">
        <v>49126</v>
      </c>
      <c r="M396" s="222">
        <v>49329</v>
      </c>
      <c r="N396" s="221">
        <v>49660</v>
      </c>
      <c r="O396" s="222">
        <v>50061</v>
      </c>
      <c r="P396" s="221">
        <v>50667</v>
      </c>
    </row>
    <row r="397" spans="2:16">
      <c r="B397" s="221">
        <v>45876</v>
      </c>
      <c r="C397" s="222">
        <v>46149</v>
      </c>
      <c r="D397" s="221">
        <v>46571</v>
      </c>
      <c r="E397" s="222">
        <v>46922</v>
      </c>
      <c r="F397" s="221">
        <v>47161</v>
      </c>
      <c r="G397" s="222">
        <v>47458</v>
      </c>
      <c r="H397" s="221">
        <v>47964</v>
      </c>
      <c r="I397" s="222">
        <v>48412</v>
      </c>
      <c r="J397" s="221">
        <v>48722</v>
      </c>
      <c r="K397" s="222">
        <v>49017</v>
      </c>
      <c r="L397" s="221">
        <v>49128</v>
      </c>
      <c r="M397" s="222">
        <v>49330</v>
      </c>
      <c r="N397" s="221">
        <v>49675</v>
      </c>
      <c r="O397" s="222">
        <v>50063</v>
      </c>
      <c r="P397" s="221">
        <v>50677</v>
      </c>
    </row>
    <row r="398" spans="2:16">
      <c r="B398" s="221">
        <v>45877</v>
      </c>
      <c r="C398" s="222">
        <v>46151</v>
      </c>
      <c r="D398" s="221">
        <v>46573</v>
      </c>
      <c r="E398" s="222">
        <v>46931</v>
      </c>
      <c r="F398" s="221">
        <v>47164</v>
      </c>
      <c r="G398" s="222">
        <v>47462</v>
      </c>
      <c r="H398" s="221">
        <v>47965</v>
      </c>
      <c r="I398" s="222">
        <v>48413</v>
      </c>
      <c r="J398" s="221">
        <v>48723</v>
      </c>
      <c r="K398" s="222">
        <v>49031</v>
      </c>
      <c r="L398" s="221">
        <v>49129</v>
      </c>
      <c r="M398" s="222">
        <v>49331</v>
      </c>
      <c r="N398" s="221">
        <v>49676</v>
      </c>
      <c r="O398" s="222">
        <v>50069</v>
      </c>
      <c r="P398" s="221">
        <v>51008</v>
      </c>
    </row>
    <row r="399" spans="2:16">
      <c r="B399" s="221">
        <v>45879</v>
      </c>
      <c r="C399" s="222">
        <v>46154</v>
      </c>
      <c r="D399" s="221">
        <v>46574</v>
      </c>
      <c r="E399" s="222">
        <v>46932</v>
      </c>
      <c r="F399" s="221">
        <v>47165</v>
      </c>
      <c r="G399" s="222">
        <v>47464</v>
      </c>
      <c r="H399" s="221">
        <v>47997</v>
      </c>
      <c r="I399" s="222">
        <v>48417</v>
      </c>
      <c r="J399" s="221">
        <v>48724</v>
      </c>
      <c r="K399" s="222">
        <v>49032</v>
      </c>
      <c r="L399" s="221">
        <v>49130</v>
      </c>
      <c r="M399" s="222">
        <v>49333</v>
      </c>
      <c r="N399" s="221">
        <v>49677</v>
      </c>
      <c r="O399" s="222">
        <v>50105</v>
      </c>
      <c r="P399" s="221">
        <v>51015</v>
      </c>
    </row>
    <row r="400" spans="2:16">
      <c r="B400" s="221">
        <v>45883</v>
      </c>
      <c r="C400" s="222">
        <v>46157</v>
      </c>
      <c r="D400" s="221">
        <v>46595</v>
      </c>
      <c r="E400" s="222">
        <v>46933</v>
      </c>
      <c r="F400" s="221">
        <v>47166</v>
      </c>
      <c r="G400" s="222">
        <v>47469</v>
      </c>
      <c r="H400" s="221">
        <v>48001</v>
      </c>
      <c r="I400" s="222">
        <v>48421</v>
      </c>
      <c r="J400" s="221">
        <v>48738</v>
      </c>
      <c r="K400" s="222">
        <v>49034</v>
      </c>
      <c r="L400" s="221">
        <v>49221</v>
      </c>
      <c r="M400" s="222">
        <v>49335</v>
      </c>
      <c r="N400" s="221">
        <v>49685</v>
      </c>
      <c r="O400" s="222">
        <v>50109</v>
      </c>
      <c r="P400" s="221">
        <v>51031</v>
      </c>
    </row>
    <row r="401" spans="2:16">
      <c r="B401" s="221">
        <v>45884</v>
      </c>
      <c r="C401" s="222">
        <v>46158</v>
      </c>
      <c r="D401" s="221">
        <v>46701</v>
      </c>
      <c r="E401" s="222">
        <v>46936</v>
      </c>
      <c r="F401" s="221">
        <v>47167</v>
      </c>
      <c r="G401" s="222">
        <v>47501</v>
      </c>
      <c r="H401" s="221">
        <v>48003</v>
      </c>
      <c r="I401" s="222">
        <v>48428</v>
      </c>
      <c r="J401" s="221">
        <v>48746</v>
      </c>
      <c r="K401" s="222">
        <v>49036</v>
      </c>
      <c r="L401" s="221">
        <v>49224</v>
      </c>
      <c r="M401" s="222">
        <v>49337</v>
      </c>
      <c r="N401" s="221">
        <v>49690</v>
      </c>
      <c r="O401" s="222">
        <v>50112</v>
      </c>
      <c r="P401" s="221">
        <v>51054</v>
      </c>
    </row>
    <row r="402" spans="2:16">
      <c r="B402" s="221">
        <v>45885</v>
      </c>
      <c r="C402" s="222">
        <v>46167</v>
      </c>
      <c r="D402" s="221">
        <v>46703</v>
      </c>
      <c r="E402" s="222">
        <v>46938</v>
      </c>
      <c r="F402" s="221">
        <v>47170</v>
      </c>
      <c r="G402" s="222">
        <v>47523</v>
      </c>
      <c r="H402" s="221">
        <v>48005</v>
      </c>
      <c r="I402" s="222">
        <v>48429</v>
      </c>
      <c r="J402" s="221">
        <v>48750</v>
      </c>
      <c r="K402" s="222">
        <v>49038</v>
      </c>
      <c r="L402" s="221">
        <v>49228</v>
      </c>
      <c r="M402" s="222">
        <v>49339</v>
      </c>
      <c r="N402" s="221">
        <v>49696</v>
      </c>
      <c r="O402" s="222">
        <v>50124</v>
      </c>
      <c r="P402" s="221">
        <v>51109</v>
      </c>
    </row>
    <row r="403" spans="2:16">
      <c r="B403" s="221">
        <v>45887</v>
      </c>
      <c r="C403" s="222">
        <v>46176</v>
      </c>
      <c r="D403" s="221">
        <v>46710</v>
      </c>
      <c r="E403" s="222">
        <v>46943</v>
      </c>
      <c r="F403" s="221">
        <v>47177</v>
      </c>
      <c r="G403" s="222">
        <v>47532</v>
      </c>
      <c r="H403" s="221">
        <v>48014</v>
      </c>
      <c r="I403" s="222">
        <v>48436</v>
      </c>
      <c r="J403" s="221">
        <v>48755</v>
      </c>
      <c r="K403" s="222">
        <v>49043</v>
      </c>
      <c r="L403" s="221">
        <v>49229</v>
      </c>
      <c r="M403" s="222">
        <v>49344</v>
      </c>
      <c r="N403" s="221">
        <v>49701</v>
      </c>
      <c r="O403" s="222">
        <v>50125</v>
      </c>
      <c r="P403" s="221">
        <v>51250</v>
      </c>
    </row>
    <row r="404" spans="2:16">
      <c r="B404" s="221">
        <v>45888</v>
      </c>
      <c r="C404" s="222">
        <v>46301</v>
      </c>
      <c r="D404" s="221">
        <v>46711</v>
      </c>
      <c r="E404" s="222">
        <v>46945</v>
      </c>
      <c r="F404" s="221">
        <v>47203</v>
      </c>
      <c r="G404" s="222">
        <v>47535</v>
      </c>
      <c r="H404" s="221">
        <v>48023</v>
      </c>
      <c r="I404" s="222">
        <v>48437</v>
      </c>
      <c r="J404" s="221">
        <v>48757</v>
      </c>
      <c r="K404" s="222">
        <v>49046</v>
      </c>
      <c r="L404" s="221">
        <v>49230</v>
      </c>
      <c r="M404" s="222">
        <v>49345</v>
      </c>
      <c r="N404" s="221">
        <v>49707</v>
      </c>
      <c r="O404" s="222">
        <v>50126</v>
      </c>
      <c r="P404" s="221">
        <v>51301</v>
      </c>
    </row>
    <row r="405" spans="2:16">
      <c r="B405" s="221">
        <v>45889</v>
      </c>
      <c r="C405" s="222">
        <v>46303</v>
      </c>
      <c r="D405" s="221">
        <v>46721</v>
      </c>
      <c r="E405" s="222">
        <v>46946</v>
      </c>
      <c r="F405" s="221">
        <v>47225</v>
      </c>
      <c r="G405" s="222">
        <v>47541</v>
      </c>
      <c r="H405" s="221">
        <v>48027</v>
      </c>
      <c r="I405" s="222">
        <v>48438</v>
      </c>
      <c r="J405" s="221">
        <v>48758</v>
      </c>
      <c r="K405" s="222">
        <v>49047</v>
      </c>
      <c r="L405" s="221">
        <v>49233</v>
      </c>
      <c r="M405" s="222">
        <v>49348</v>
      </c>
      <c r="N405" s="221">
        <v>49712</v>
      </c>
      <c r="O405" s="222">
        <v>50137</v>
      </c>
      <c r="P405" s="221">
        <v>51331</v>
      </c>
    </row>
    <row r="406" spans="2:16">
      <c r="B406" s="221">
        <v>45891</v>
      </c>
      <c r="C406" s="222">
        <v>46310</v>
      </c>
      <c r="D406" s="221">
        <v>46723</v>
      </c>
      <c r="E406" s="222">
        <v>46952</v>
      </c>
      <c r="F406" s="221">
        <v>47226</v>
      </c>
      <c r="G406" s="222">
        <v>47558</v>
      </c>
      <c r="H406" s="221">
        <v>48039</v>
      </c>
      <c r="I406" s="222">
        <v>48444</v>
      </c>
      <c r="J406" s="221">
        <v>48763</v>
      </c>
      <c r="K406" s="222">
        <v>49051</v>
      </c>
      <c r="L406" s="221">
        <v>49234</v>
      </c>
      <c r="M406" s="222">
        <v>49404</v>
      </c>
      <c r="N406" s="221">
        <v>49720</v>
      </c>
      <c r="O406" s="222">
        <v>50145</v>
      </c>
      <c r="P406" s="221">
        <v>51340</v>
      </c>
    </row>
    <row r="407" spans="2:16">
      <c r="B407" s="221">
        <v>45895</v>
      </c>
      <c r="C407" s="222">
        <v>46341</v>
      </c>
      <c r="D407" s="221">
        <v>46725</v>
      </c>
      <c r="E407" s="222">
        <v>46962</v>
      </c>
      <c r="F407" s="221">
        <v>47240</v>
      </c>
      <c r="G407" s="222">
        <v>47579</v>
      </c>
      <c r="H407" s="221">
        <v>48041</v>
      </c>
      <c r="I407" s="222">
        <v>48446</v>
      </c>
      <c r="J407" s="221">
        <v>48768</v>
      </c>
      <c r="K407" s="222">
        <v>49055</v>
      </c>
      <c r="L407" s="221">
        <v>49236</v>
      </c>
      <c r="M407" s="222">
        <v>49406</v>
      </c>
      <c r="N407" s="221">
        <v>49723</v>
      </c>
      <c r="O407" s="222">
        <v>50158</v>
      </c>
      <c r="P407" s="221">
        <v>51351</v>
      </c>
    </row>
    <row r="408" spans="2:16">
      <c r="B408" s="221">
        <v>46001</v>
      </c>
      <c r="C408" s="222">
        <v>46345</v>
      </c>
      <c r="D408" s="221">
        <v>46731</v>
      </c>
      <c r="E408" s="222">
        <v>46967</v>
      </c>
      <c r="F408" s="221">
        <v>47244</v>
      </c>
      <c r="G408" s="222">
        <v>47586</v>
      </c>
      <c r="H408" s="221">
        <v>48048</v>
      </c>
      <c r="I408" s="222">
        <v>48449</v>
      </c>
      <c r="J408" s="221">
        <v>48769</v>
      </c>
      <c r="K408" s="222">
        <v>49058</v>
      </c>
      <c r="L408" s="221">
        <v>49237</v>
      </c>
      <c r="M408" s="222">
        <v>49409</v>
      </c>
      <c r="N408" s="221">
        <v>49734</v>
      </c>
      <c r="O408" s="222">
        <v>50163</v>
      </c>
      <c r="P408" s="221">
        <v>51360</v>
      </c>
    </row>
    <row r="409" spans="2:16">
      <c r="B409" s="221">
        <v>46011</v>
      </c>
      <c r="C409" s="222">
        <v>46346</v>
      </c>
      <c r="D409" s="221">
        <v>46732</v>
      </c>
      <c r="E409" s="222">
        <v>46970</v>
      </c>
      <c r="F409" s="221">
        <v>47250</v>
      </c>
      <c r="G409" s="222">
        <v>47588</v>
      </c>
      <c r="H409" s="221">
        <v>48049</v>
      </c>
      <c r="I409" s="222">
        <v>48451</v>
      </c>
      <c r="J409" s="221">
        <v>48801</v>
      </c>
      <c r="K409" s="222">
        <v>49060</v>
      </c>
      <c r="L409" s="221">
        <v>49239</v>
      </c>
      <c r="M409" s="222">
        <v>49412</v>
      </c>
      <c r="N409" s="221">
        <v>49735</v>
      </c>
      <c r="O409" s="222">
        <v>50201</v>
      </c>
      <c r="P409" s="221">
        <v>51363</v>
      </c>
    </row>
    <row r="410" spans="2:16">
      <c r="B410" s="221">
        <v>46012</v>
      </c>
      <c r="C410" s="222">
        <v>46356</v>
      </c>
      <c r="D410" s="221">
        <v>46733</v>
      </c>
      <c r="E410" s="222">
        <v>46975</v>
      </c>
      <c r="F410" s="221">
        <v>47274</v>
      </c>
      <c r="G410" s="222">
        <v>47591</v>
      </c>
      <c r="H410" s="221">
        <v>48050</v>
      </c>
      <c r="I410" s="222">
        <v>48455</v>
      </c>
      <c r="J410" s="221">
        <v>48804</v>
      </c>
      <c r="K410" s="222">
        <v>49062</v>
      </c>
      <c r="L410" s="221">
        <v>49240</v>
      </c>
      <c r="M410" s="222">
        <v>49413</v>
      </c>
      <c r="N410" s="221">
        <v>49737</v>
      </c>
      <c r="O410" s="222">
        <v>50208</v>
      </c>
      <c r="P410" s="221">
        <v>51401</v>
      </c>
    </row>
    <row r="411" spans="2:16">
      <c r="B411" s="221">
        <v>46017</v>
      </c>
      <c r="C411" s="222">
        <v>46371</v>
      </c>
      <c r="D411" s="221">
        <v>46737</v>
      </c>
      <c r="E411" s="222">
        <v>46979</v>
      </c>
      <c r="F411" s="221">
        <v>47280</v>
      </c>
      <c r="G411" s="222">
        <v>47596</v>
      </c>
      <c r="H411" s="221">
        <v>48054</v>
      </c>
      <c r="I411" s="222">
        <v>48457</v>
      </c>
      <c r="J411" s="221">
        <v>48808</v>
      </c>
      <c r="K411" s="222">
        <v>49064</v>
      </c>
      <c r="L411" s="221">
        <v>49242</v>
      </c>
      <c r="M411" s="222">
        <v>49415</v>
      </c>
      <c r="N411" s="221">
        <v>49740</v>
      </c>
      <c r="O411" s="222">
        <v>50211</v>
      </c>
      <c r="P411" s="221">
        <v>51459</v>
      </c>
    </row>
    <row r="412" spans="2:16">
      <c r="B412" s="221">
        <v>46018</v>
      </c>
      <c r="C412" s="222">
        <v>46372</v>
      </c>
      <c r="D412" s="221">
        <v>46743</v>
      </c>
      <c r="E412" s="222">
        <v>46980</v>
      </c>
      <c r="F412" s="221">
        <v>47302</v>
      </c>
      <c r="G412" s="222">
        <v>47601</v>
      </c>
      <c r="H412" s="221">
        <v>48062</v>
      </c>
      <c r="I412" s="222">
        <v>48458</v>
      </c>
      <c r="J412" s="221">
        <v>48812</v>
      </c>
      <c r="K412" s="222">
        <v>49065</v>
      </c>
      <c r="L412" s="221">
        <v>49245</v>
      </c>
      <c r="M412" s="222">
        <v>49430</v>
      </c>
      <c r="N412" s="221">
        <v>49781</v>
      </c>
      <c r="O412" s="222">
        <v>50219</v>
      </c>
      <c r="P412" s="221">
        <v>51534</v>
      </c>
    </row>
    <row r="413" spans="2:16">
      <c r="B413" s="221">
        <v>46030</v>
      </c>
      <c r="C413" s="222">
        <v>46377</v>
      </c>
      <c r="D413" s="221">
        <v>46745</v>
      </c>
      <c r="E413" s="222">
        <v>46987</v>
      </c>
      <c r="F413" s="221">
        <v>47305</v>
      </c>
      <c r="G413" s="222">
        <v>47610</v>
      </c>
      <c r="H413" s="221">
        <v>48063</v>
      </c>
      <c r="I413" s="222">
        <v>48460</v>
      </c>
      <c r="J413" s="221">
        <v>48813</v>
      </c>
      <c r="K413" s="222">
        <v>49068</v>
      </c>
      <c r="L413" s="221">
        <v>49250</v>
      </c>
      <c r="M413" s="222">
        <v>49431</v>
      </c>
      <c r="N413" s="221">
        <v>49783</v>
      </c>
      <c r="O413" s="222">
        <v>50226</v>
      </c>
      <c r="P413" s="221">
        <v>51537</v>
      </c>
    </row>
    <row r="414" spans="2:16">
      <c r="B414" s="221">
        <v>46031</v>
      </c>
      <c r="C414" s="222">
        <v>46391</v>
      </c>
      <c r="D414" s="221">
        <v>46747</v>
      </c>
      <c r="E414" s="222">
        <v>46992</v>
      </c>
      <c r="F414" s="221">
        <v>47306</v>
      </c>
      <c r="G414" s="222">
        <v>47613</v>
      </c>
      <c r="H414" s="221">
        <v>48064</v>
      </c>
      <c r="I414" s="222">
        <v>48461</v>
      </c>
      <c r="J414" s="221">
        <v>48817</v>
      </c>
      <c r="K414" s="222">
        <v>49070</v>
      </c>
      <c r="L414" s="221">
        <v>49254</v>
      </c>
      <c r="M414" s="222">
        <v>49434</v>
      </c>
      <c r="N414" s="221">
        <v>49785</v>
      </c>
      <c r="O414" s="222">
        <v>50241</v>
      </c>
      <c r="P414" s="221">
        <v>51543</v>
      </c>
    </row>
    <row r="415" spans="2:16">
      <c r="B415" s="221">
        <v>46034</v>
      </c>
      <c r="C415" s="222">
        <v>46406</v>
      </c>
      <c r="D415" s="221">
        <v>46750</v>
      </c>
      <c r="E415" s="222">
        <v>46994</v>
      </c>
      <c r="F415" s="221">
        <v>47307</v>
      </c>
      <c r="G415" s="222">
        <v>47620</v>
      </c>
      <c r="H415" s="221">
        <v>48079</v>
      </c>
      <c r="I415" s="222">
        <v>48462</v>
      </c>
      <c r="J415" s="221">
        <v>48820</v>
      </c>
      <c r="K415" s="222">
        <v>49075</v>
      </c>
      <c r="L415" s="221">
        <v>49257</v>
      </c>
      <c r="M415" s="222">
        <v>49435</v>
      </c>
      <c r="N415" s="221">
        <v>49796</v>
      </c>
      <c r="O415" s="222">
        <v>50243</v>
      </c>
      <c r="P415" s="221">
        <v>51550</v>
      </c>
    </row>
    <row r="416" spans="2:16">
      <c r="B416" s="221">
        <v>46036</v>
      </c>
      <c r="C416" s="222">
        <v>46407</v>
      </c>
      <c r="D416" s="221">
        <v>46755</v>
      </c>
      <c r="E416" s="222">
        <v>46995</v>
      </c>
      <c r="F416" s="221">
        <v>47308</v>
      </c>
      <c r="G416" s="222">
        <v>47638</v>
      </c>
      <c r="H416" s="221">
        <v>48096</v>
      </c>
      <c r="I416" s="222">
        <v>48463</v>
      </c>
      <c r="J416" s="221">
        <v>48827</v>
      </c>
      <c r="K416" s="222">
        <v>49078</v>
      </c>
      <c r="L416" s="221">
        <v>49258</v>
      </c>
      <c r="M416" s="222">
        <v>49437</v>
      </c>
      <c r="N416" s="221">
        <v>49801</v>
      </c>
      <c r="O416" s="222">
        <v>50423</v>
      </c>
      <c r="P416" s="221">
        <v>51554</v>
      </c>
    </row>
    <row r="417" spans="2:16">
      <c r="B417" s="221">
        <v>46040</v>
      </c>
      <c r="C417" s="222">
        <v>46409</v>
      </c>
      <c r="D417" s="221">
        <v>46763</v>
      </c>
      <c r="E417" s="222">
        <v>47001</v>
      </c>
      <c r="F417" s="221">
        <v>47322</v>
      </c>
      <c r="G417" s="222">
        <v>47639</v>
      </c>
      <c r="H417" s="221">
        <v>48115</v>
      </c>
      <c r="I417" s="222">
        <v>48464</v>
      </c>
      <c r="J417" s="221">
        <v>48833</v>
      </c>
      <c r="K417" s="222">
        <v>49079</v>
      </c>
      <c r="L417" s="221">
        <v>49259</v>
      </c>
      <c r="M417" s="222">
        <v>49440</v>
      </c>
      <c r="N417" s="221">
        <v>49802</v>
      </c>
      <c r="O417" s="222">
        <v>50435</v>
      </c>
      <c r="P417" s="221">
        <v>51601</v>
      </c>
    </row>
    <row r="418" spans="2:16">
      <c r="B418" s="221">
        <v>46041</v>
      </c>
      <c r="C418" s="222">
        <v>46506</v>
      </c>
      <c r="D418" s="221">
        <v>46767</v>
      </c>
      <c r="E418" s="222">
        <v>47003</v>
      </c>
      <c r="F418" s="221">
        <v>47324</v>
      </c>
      <c r="G418" s="222">
        <v>47648</v>
      </c>
      <c r="H418" s="221">
        <v>48117</v>
      </c>
      <c r="I418" s="222">
        <v>48471</v>
      </c>
      <c r="J418" s="221">
        <v>48836</v>
      </c>
      <c r="K418" s="222">
        <v>49080</v>
      </c>
      <c r="L418" s="221">
        <v>49261</v>
      </c>
      <c r="M418" s="222">
        <v>49445</v>
      </c>
      <c r="N418" s="221">
        <v>49808</v>
      </c>
      <c r="O418" s="222">
        <v>50436</v>
      </c>
      <c r="P418" s="221">
        <v>51651</v>
      </c>
    </row>
    <row r="419" spans="2:16">
      <c r="B419" s="221">
        <v>46044</v>
      </c>
      <c r="C419" s="222">
        <v>46511</v>
      </c>
      <c r="D419" s="221">
        <v>46769</v>
      </c>
      <c r="E419" s="222">
        <v>47006</v>
      </c>
      <c r="F419" s="221">
        <v>47330</v>
      </c>
      <c r="G419" s="222">
        <v>47805</v>
      </c>
      <c r="H419" s="221">
        <v>48118</v>
      </c>
      <c r="I419" s="222">
        <v>48473</v>
      </c>
      <c r="J419" s="221">
        <v>48837</v>
      </c>
      <c r="K419" s="222">
        <v>49083</v>
      </c>
      <c r="L419" s="221">
        <v>49265</v>
      </c>
      <c r="M419" s="222">
        <v>49448</v>
      </c>
      <c r="N419" s="221">
        <v>49837</v>
      </c>
      <c r="O419" s="222">
        <v>50511</v>
      </c>
      <c r="P419" s="221">
        <v>52036</v>
      </c>
    </row>
    <row r="420" spans="2:16">
      <c r="B420" s="221">
        <v>46047</v>
      </c>
      <c r="C420" s="222">
        <v>46524</v>
      </c>
      <c r="D420" s="221">
        <v>46770</v>
      </c>
      <c r="E420" s="222">
        <v>47020</v>
      </c>
      <c r="F420" s="221">
        <v>47331</v>
      </c>
      <c r="G420" s="222">
        <v>47834</v>
      </c>
      <c r="H420" s="221">
        <v>48130</v>
      </c>
      <c r="I420" s="222">
        <v>48476</v>
      </c>
      <c r="J420" s="221">
        <v>48838</v>
      </c>
      <c r="K420" s="222">
        <v>49087</v>
      </c>
      <c r="L420" s="221">
        <v>49267</v>
      </c>
      <c r="M420" s="222">
        <v>49453</v>
      </c>
      <c r="N420" s="221">
        <v>49841</v>
      </c>
      <c r="O420" s="222">
        <v>50521</v>
      </c>
      <c r="P420" s="221">
        <v>52040</v>
      </c>
    </row>
    <row r="421" spans="2:16">
      <c r="B421" s="221">
        <v>46051</v>
      </c>
      <c r="C421" s="222">
        <v>46527</v>
      </c>
      <c r="D421" s="221">
        <v>46777</v>
      </c>
      <c r="E421" s="222">
        <v>47022</v>
      </c>
      <c r="F421" s="221">
        <v>47334</v>
      </c>
      <c r="G421" s="222">
        <v>47842</v>
      </c>
      <c r="H421" s="221">
        <v>48131</v>
      </c>
      <c r="I421" s="222">
        <v>48607</v>
      </c>
      <c r="J421" s="221">
        <v>48846</v>
      </c>
      <c r="K421" s="222">
        <v>49088</v>
      </c>
      <c r="L421" s="221">
        <v>49269</v>
      </c>
      <c r="M421" s="222">
        <v>49457</v>
      </c>
      <c r="N421" s="221">
        <v>49858</v>
      </c>
      <c r="O421" s="222">
        <v>50529</v>
      </c>
      <c r="P421" s="221">
        <v>52056</v>
      </c>
    </row>
    <row r="422" spans="2:16">
      <c r="B422" s="221">
        <v>46063</v>
      </c>
      <c r="C422" s="222">
        <v>46528</v>
      </c>
      <c r="D422" s="221">
        <v>46781</v>
      </c>
      <c r="E422" s="222">
        <v>47025</v>
      </c>
      <c r="F422" s="221">
        <v>47335</v>
      </c>
      <c r="G422" s="222">
        <v>47845</v>
      </c>
      <c r="H422" s="221">
        <v>48133</v>
      </c>
      <c r="I422" s="222">
        <v>48612</v>
      </c>
      <c r="J422" s="221">
        <v>48848</v>
      </c>
      <c r="K422" s="222">
        <v>49090</v>
      </c>
      <c r="L422" s="221">
        <v>49270</v>
      </c>
      <c r="M422" s="222">
        <v>49458</v>
      </c>
      <c r="N422" s="221">
        <v>49863</v>
      </c>
      <c r="O422" s="222">
        <v>50548</v>
      </c>
      <c r="P422" s="221">
        <v>52057</v>
      </c>
    </row>
    <row r="423" spans="2:16">
      <c r="B423" s="221">
        <v>46064</v>
      </c>
      <c r="C423" s="222">
        <v>46534</v>
      </c>
      <c r="D423" s="221">
        <v>46782</v>
      </c>
      <c r="E423" s="222">
        <v>47033</v>
      </c>
      <c r="F423" s="221">
        <v>47356</v>
      </c>
      <c r="G423" s="222">
        <v>47848</v>
      </c>
      <c r="H423" s="221">
        <v>48145</v>
      </c>
      <c r="I423" s="222">
        <v>48616</v>
      </c>
      <c r="J423" s="221">
        <v>48852</v>
      </c>
      <c r="K423" s="222">
        <v>49091</v>
      </c>
      <c r="L423" s="221">
        <v>49272</v>
      </c>
      <c r="M423" s="222">
        <v>49460</v>
      </c>
      <c r="N423" s="221">
        <v>49864</v>
      </c>
      <c r="O423" s="222">
        <v>50588</v>
      </c>
      <c r="P423" s="221">
        <v>52060</v>
      </c>
    </row>
    <row r="424" spans="2:16">
      <c r="B424" s="221">
        <v>46065</v>
      </c>
      <c r="C424" s="222">
        <v>46536</v>
      </c>
      <c r="D424" s="221">
        <v>46784</v>
      </c>
      <c r="E424" s="222">
        <v>47034</v>
      </c>
      <c r="F424" s="221">
        <v>47361</v>
      </c>
      <c r="G424" s="222">
        <v>47851</v>
      </c>
      <c r="H424" s="221">
        <v>48157</v>
      </c>
      <c r="I424" s="222">
        <v>48617</v>
      </c>
      <c r="J424" s="221">
        <v>48853</v>
      </c>
      <c r="K424" s="222">
        <v>49093</v>
      </c>
      <c r="L424" s="221">
        <v>49277</v>
      </c>
      <c r="M424" s="222">
        <v>49601</v>
      </c>
      <c r="N424" s="221">
        <v>49870</v>
      </c>
      <c r="O424" s="222">
        <v>50595</v>
      </c>
      <c r="P424" s="221">
        <v>52068</v>
      </c>
    </row>
    <row r="425" spans="2:16">
      <c r="B425" s="221">
        <v>46068</v>
      </c>
      <c r="C425" s="222">
        <v>46537</v>
      </c>
      <c r="D425" s="221">
        <v>46786</v>
      </c>
      <c r="E425" s="222">
        <v>47060</v>
      </c>
      <c r="F425" s="221">
        <v>47362</v>
      </c>
      <c r="G425" s="222">
        <v>47875</v>
      </c>
      <c r="H425" s="221">
        <v>48158</v>
      </c>
      <c r="I425" s="222">
        <v>48622</v>
      </c>
      <c r="J425" s="221">
        <v>48857</v>
      </c>
      <c r="K425" s="222">
        <v>49097</v>
      </c>
      <c r="L425" s="221">
        <v>49278</v>
      </c>
      <c r="M425" s="222">
        <v>49610</v>
      </c>
      <c r="N425" s="221">
        <v>49871</v>
      </c>
      <c r="O425" s="222">
        <v>50616</v>
      </c>
      <c r="P425" s="221">
        <v>52101</v>
      </c>
    </row>
    <row r="426" spans="2:16">
      <c r="B426" s="221">
        <v>46069</v>
      </c>
      <c r="C426" s="222">
        <v>46538</v>
      </c>
      <c r="D426" s="221">
        <v>46787</v>
      </c>
      <c r="E426" s="222">
        <v>47102</v>
      </c>
      <c r="F426" s="221">
        <v>47371</v>
      </c>
      <c r="G426" s="222">
        <v>47876</v>
      </c>
      <c r="H426" s="221">
        <v>48160</v>
      </c>
      <c r="I426" s="222">
        <v>48623</v>
      </c>
      <c r="J426" s="221">
        <v>48858</v>
      </c>
      <c r="K426" s="222">
        <v>49098</v>
      </c>
      <c r="L426" s="221">
        <v>49282</v>
      </c>
      <c r="M426" s="222">
        <v>49616</v>
      </c>
      <c r="N426" s="221">
        <v>49874</v>
      </c>
      <c r="O426" s="222">
        <v>50620</v>
      </c>
      <c r="P426" s="221">
        <v>52149</v>
      </c>
    </row>
    <row r="427" spans="2:16">
      <c r="B427" s="221">
        <v>46072</v>
      </c>
      <c r="C427" s="222">
        <v>46540</v>
      </c>
      <c r="D427" s="221">
        <v>46788</v>
      </c>
      <c r="E427" s="222">
        <v>47104</v>
      </c>
      <c r="F427" s="221">
        <v>47383</v>
      </c>
      <c r="G427" s="222">
        <v>47880</v>
      </c>
      <c r="H427" s="221">
        <v>48161</v>
      </c>
      <c r="I427" s="222">
        <v>48626</v>
      </c>
      <c r="J427" s="221">
        <v>48859</v>
      </c>
      <c r="K427" s="222">
        <v>49101</v>
      </c>
      <c r="L427" s="221">
        <v>49283</v>
      </c>
      <c r="M427" s="222">
        <v>49627</v>
      </c>
      <c r="N427" s="221">
        <v>49876</v>
      </c>
      <c r="O427" s="222">
        <v>50622</v>
      </c>
      <c r="P427" s="221">
        <v>52166</v>
      </c>
    </row>
    <row r="428" spans="2:16">
      <c r="B428" s="221">
        <v>46103</v>
      </c>
      <c r="C428" s="222">
        <v>46542</v>
      </c>
      <c r="D428" s="221">
        <v>46791</v>
      </c>
      <c r="E428" s="222">
        <v>47106</v>
      </c>
      <c r="F428" s="221">
        <v>47385</v>
      </c>
      <c r="G428" s="222">
        <v>47881</v>
      </c>
      <c r="H428" s="221">
        <v>48166</v>
      </c>
      <c r="I428" s="222">
        <v>48627</v>
      </c>
      <c r="J428" s="221">
        <v>48867</v>
      </c>
      <c r="K428" s="222">
        <v>49102</v>
      </c>
      <c r="L428" s="221">
        <v>49285</v>
      </c>
      <c r="M428" s="222">
        <v>49628</v>
      </c>
      <c r="N428" s="221">
        <v>49915</v>
      </c>
      <c r="O428" s="222">
        <v>50634</v>
      </c>
      <c r="P428" s="221">
        <v>52175</v>
      </c>
    </row>
    <row r="429" spans="2:16">
      <c r="B429" s="221">
        <v>46106</v>
      </c>
      <c r="C429" s="222">
        <v>46543</v>
      </c>
      <c r="D429" s="221">
        <v>46793</v>
      </c>
      <c r="E429" s="222">
        <v>47111</v>
      </c>
      <c r="F429" s="221">
        <v>47392</v>
      </c>
      <c r="G429" s="222">
        <v>47882</v>
      </c>
      <c r="H429" s="221">
        <v>48169</v>
      </c>
      <c r="I429" s="222">
        <v>48629</v>
      </c>
      <c r="J429" s="221">
        <v>48872</v>
      </c>
      <c r="K429" s="222">
        <v>49103</v>
      </c>
      <c r="L429" s="221">
        <v>49286</v>
      </c>
      <c r="M429" s="222">
        <v>49629</v>
      </c>
      <c r="N429" s="221">
        <v>49931</v>
      </c>
      <c r="O429" s="222">
        <v>50643</v>
      </c>
      <c r="P429" s="221">
        <v>52203</v>
      </c>
    </row>
    <row r="430" spans="2:16">
      <c r="B430" s="221">
        <v>46110</v>
      </c>
      <c r="C430" s="222">
        <v>46550</v>
      </c>
      <c r="D430" s="221">
        <v>46795</v>
      </c>
      <c r="E430" s="222">
        <v>47112</v>
      </c>
      <c r="F430" s="221">
        <v>47394</v>
      </c>
      <c r="G430" s="222">
        <v>47884</v>
      </c>
      <c r="H430" s="221">
        <v>48179</v>
      </c>
      <c r="I430" s="222">
        <v>48630</v>
      </c>
      <c r="J430" s="221">
        <v>48875</v>
      </c>
      <c r="K430" s="222">
        <v>49104</v>
      </c>
      <c r="L430" s="221">
        <v>49287</v>
      </c>
      <c r="M430" s="222">
        <v>49635</v>
      </c>
      <c r="N430" s="221">
        <v>49961</v>
      </c>
      <c r="O430" s="222">
        <v>50644</v>
      </c>
      <c r="P430" s="221">
        <v>52204</v>
      </c>
    </row>
    <row r="440" spans="2:2">
      <c r="B440" s="218" t="str">
        <f>$B$8</f>
        <v>Effective December 27, 2020</v>
      </c>
    </row>
    <row r="441" ht="14.25"/>
    <row r="442" ht="14.25" spans="2:16">
      <c r="B442" s="219" t="s">
        <v>1347</v>
      </c>
      <c r="C442" s="220"/>
      <c r="D442" s="220"/>
      <c r="E442" s="220"/>
      <c r="F442" s="220"/>
      <c r="G442" s="220"/>
      <c r="H442" s="220"/>
      <c r="I442" s="220"/>
      <c r="J442" s="220"/>
      <c r="K442" s="220"/>
      <c r="L442" s="220"/>
      <c r="M442" s="220"/>
      <c r="N442" s="220"/>
      <c r="O442" s="220"/>
      <c r="P442" s="224"/>
    </row>
    <row r="444" spans="2:16">
      <c r="B444" s="221">
        <v>52205</v>
      </c>
      <c r="C444" s="222">
        <v>53002</v>
      </c>
      <c r="D444" s="221">
        <v>53127</v>
      </c>
      <c r="E444" s="222">
        <v>53575</v>
      </c>
      <c r="F444" s="221">
        <v>54169</v>
      </c>
      <c r="G444" s="222">
        <v>54812</v>
      </c>
      <c r="H444" s="221">
        <v>55066</v>
      </c>
      <c r="I444" s="222">
        <v>55808</v>
      </c>
      <c r="J444" s="221">
        <v>56333</v>
      </c>
      <c r="K444" s="222">
        <v>57501</v>
      </c>
      <c r="L444" s="221">
        <v>59716</v>
      </c>
      <c r="M444" s="222">
        <v>60407</v>
      </c>
      <c r="N444" s="221">
        <v>61068</v>
      </c>
      <c r="O444" s="222">
        <v>61548</v>
      </c>
      <c r="P444" s="221">
        <v>62093</v>
      </c>
    </row>
    <row r="445" spans="2:16">
      <c r="B445" s="221">
        <v>52206</v>
      </c>
      <c r="C445" s="222">
        <v>53006</v>
      </c>
      <c r="D445" s="221">
        <v>53128</v>
      </c>
      <c r="E445" s="222">
        <v>53578</v>
      </c>
      <c r="F445" s="221">
        <v>54171</v>
      </c>
      <c r="G445" s="222">
        <v>54818</v>
      </c>
      <c r="H445" s="221">
        <v>55070</v>
      </c>
      <c r="I445" s="222">
        <v>55810</v>
      </c>
      <c r="J445" s="221">
        <v>56345</v>
      </c>
      <c r="K445" s="222">
        <v>57570</v>
      </c>
      <c r="L445" s="221">
        <v>59717</v>
      </c>
      <c r="M445" s="222">
        <v>60408</v>
      </c>
      <c r="N445" s="221">
        <v>61071</v>
      </c>
      <c r="O445" s="222">
        <v>61553</v>
      </c>
      <c r="P445" s="221">
        <v>62201</v>
      </c>
    </row>
    <row r="446" spans="2:16">
      <c r="B446" s="221">
        <v>52227</v>
      </c>
      <c r="C446" s="222">
        <v>53016</v>
      </c>
      <c r="D446" s="221">
        <v>53138</v>
      </c>
      <c r="E446" s="222">
        <v>53583</v>
      </c>
      <c r="F446" s="221">
        <v>54180</v>
      </c>
      <c r="G446" s="222">
        <v>54841</v>
      </c>
      <c r="H446" s="221">
        <v>55085</v>
      </c>
      <c r="I446" s="222">
        <v>55912</v>
      </c>
      <c r="J446" s="221">
        <v>56369</v>
      </c>
      <c r="K446" s="222">
        <v>57659</v>
      </c>
      <c r="L446" s="221">
        <v>59732</v>
      </c>
      <c r="M446" s="222">
        <v>60410</v>
      </c>
      <c r="N446" s="221">
        <v>61072</v>
      </c>
      <c r="O446" s="222">
        <v>61562</v>
      </c>
      <c r="P446" s="221">
        <v>62202</v>
      </c>
    </row>
    <row r="447" spans="2:16">
      <c r="B447" s="221">
        <v>52235</v>
      </c>
      <c r="C447" s="222">
        <v>53017</v>
      </c>
      <c r="D447" s="221">
        <v>53147</v>
      </c>
      <c r="E447" s="222">
        <v>53589</v>
      </c>
      <c r="F447" s="221">
        <v>54201</v>
      </c>
      <c r="G447" s="222">
        <v>54850</v>
      </c>
      <c r="H447" s="221">
        <v>55087</v>
      </c>
      <c r="I447" s="222">
        <v>55920</v>
      </c>
      <c r="J447" s="221">
        <v>56374</v>
      </c>
      <c r="K447" s="222">
        <v>57719</v>
      </c>
      <c r="L447" s="221">
        <v>59756</v>
      </c>
      <c r="M447" s="222">
        <v>60416</v>
      </c>
      <c r="N447" s="221">
        <v>61077</v>
      </c>
      <c r="O447" s="222">
        <v>61564</v>
      </c>
      <c r="P447" s="221">
        <v>62203</v>
      </c>
    </row>
    <row r="448" spans="2:16">
      <c r="B448" s="221">
        <v>52253</v>
      </c>
      <c r="C448" s="222">
        <v>53021</v>
      </c>
      <c r="D448" s="221">
        <v>53148</v>
      </c>
      <c r="E448" s="222">
        <v>53594</v>
      </c>
      <c r="F448" s="221">
        <v>54208</v>
      </c>
      <c r="G448" s="222">
        <v>54861</v>
      </c>
      <c r="H448" s="221">
        <v>55090</v>
      </c>
      <c r="I448" s="222">
        <v>55944</v>
      </c>
      <c r="J448" s="221">
        <v>56401</v>
      </c>
      <c r="K448" s="222">
        <v>57751</v>
      </c>
      <c r="L448" s="221">
        <v>59771</v>
      </c>
      <c r="M448" s="222">
        <v>60421</v>
      </c>
      <c r="N448" s="221">
        <v>61081</v>
      </c>
      <c r="O448" s="222">
        <v>61568</v>
      </c>
      <c r="P448" s="221">
        <v>62204</v>
      </c>
    </row>
    <row r="449" spans="2:16">
      <c r="B449" s="221">
        <v>52312</v>
      </c>
      <c r="C449" s="222">
        <v>53027</v>
      </c>
      <c r="D449" s="221">
        <v>53149</v>
      </c>
      <c r="E449" s="222">
        <v>53595</v>
      </c>
      <c r="F449" s="221">
        <v>54211</v>
      </c>
      <c r="G449" s="222">
        <v>54868</v>
      </c>
      <c r="H449" s="221">
        <v>55092</v>
      </c>
      <c r="I449" s="222">
        <v>55947</v>
      </c>
      <c r="J449" s="221">
        <v>56430</v>
      </c>
      <c r="K449" s="222">
        <v>57770</v>
      </c>
      <c r="L449" s="221">
        <v>59803</v>
      </c>
      <c r="M449" s="222">
        <v>60423</v>
      </c>
      <c r="N449" s="221">
        <v>61084</v>
      </c>
      <c r="O449" s="222">
        <v>61705</v>
      </c>
      <c r="P449" s="221">
        <v>62215</v>
      </c>
    </row>
    <row r="450" spans="2:16">
      <c r="B450" s="221">
        <v>52314</v>
      </c>
      <c r="C450" s="222">
        <v>53033</v>
      </c>
      <c r="D450" s="221">
        <v>53152</v>
      </c>
      <c r="E450" s="222">
        <v>53803</v>
      </c>
      <c r="F450" s="221">
        <v>54215</v>
      </c>
      <c r="G450" s="222">
        <v>54923</v>
      </c>
      <c r="H450" s="221">
        <v>55302</v>
      </c>
      <c r="I450" s="222">
        <v>55950</v>
      </c>
      <c r="J450" s="221">
        <v>56441</v>
      </c>
      <c r="K450" s="222">
        <v>57783</v>
      </c>
      <c r="L450" s="221">
        <v>59812</v>
      </c>
      <c r="M450" s="222">
        <v>60442</v>
      </c>
      <c r="N450" s="221">
        <v>61088</v>
      </c>
      <c r="O450" s="222">
        <v>61727</v>
      </c>
      <c r="P450" s="221">
        <v>62216</v>
      </c>
    </row>
    <row r="451" spans="2:16">
      <c r="B451" s="221">
        <v>52315</v>
      </c>
      <c r="C451" s="222">
        <v>53036</v>
      </c>
      <c r="D451" s="221">
        <v>53153</v>
      </c>
      <c r="E451" s="222">
        <v>53808</v>
      </c>
      <c r="F451" s="221">
        <v>54217</v>
      </c>
      <c r="G451" s="222">
        <v>54926</v>
      </c>
      <c r="H451" s="221">
        <v>55308</v>
      </c>
      <c r="I451" s="222">
        <v>55955</v>
      </c>
      <c r="J451" s="221">
        <v>56465</v>
      </c>
      <c r="K451" s="222">
        <v>58001</v>
      </c>
      <c r="L451" s="221">
        <v>59840</v>
      </c>
      <c r="M451" s="222">
        <v>60447</v>
      </c>
      <c r="N451" s="221">
        <v>61091</v>
      </c>
      <c r="O451" s="222">
        <v>61729</v>
      </c>
      <c r="P451" s="221">
        <v>62219</v>
      </c>
    </row>
    <row r="452" spans="2:16">
      <c r="B452" s="221">
        <v>52324</v>
      </c>
      <c r="C452" s="222">
        <v>53037</v>
      </c>
      <c r="D452" s="221">
        <v>53159</v>
      </c>
      <c r="E452" s="222">
        <v>53811</v>
      </c>
      <c r="F452" s="221">
        <v>54229</v>
      </c>
      <c r="G452" s="222">
        <v>54929</v>
      </c>
      <c r="H452" s="221">
        <v>55309</v>
      </c>
      <c r="I452" s="222">
        <v>55960</v>
      </c>
      <c r="J452" s="221">
        <v>56470</v>
      </c>
      <c r="K452" s="222">
        <v>58012</v>
      </c>
      <c r="L452" s="221">
        <v>59841</v>
      </c>
      <c r="M452" s="222">
        <v>60449</v>
      </c>
      <c r="N452" s="221">
        <v>61239</v>
      </c>
      <c r="O452" s="222">
        <v>61751</v>
      </c>
      <c r="P452" s="221">
        <v>62224</v>
      </c>
    </row>
    <row r="453" spans="2:16">
      <c r="B453" s="221">
        <v>52326</v>
      </c>
      <c r="C453" s="222">
        <v>53040</v>
      </c>
      <c r="D453" s="221">
        <v>53167</v>
      </c>
      <c r="E453" s="222">
        <v>53813</v>
      </c>
      <c r="F453" s="221">
        <v>54232</v>
      </c>
      <c r="G453" s="222">
        <v>54933</v>
      </c>
      <c r="H453" s="221">
        <v>55313</v>
      </c>
      <c r="I453" s="222">
        <v>55976</v>
      </c>
      <c r="J453" s="221">
        <v>56482</v>
      </c>
      <c r="K453" s="222">
        <v>58042</v>
      </c>
      <c r="L453" s="221">
        <v>59855</v>
      </c>
      <c r="M453" s="222">
        <v>60450</v>
      </c>
      <c r="N453" s="221">
        <v>61240</v>
      </c>
      <c r="O453" s="222">
        <v>61755</v>
      </c>
      <c r="P453" s="221">
        <v>62230</v>
      </c>
    </row>
    <row r="454" spans="2:16">
      <c r="B454" s="221">
        <v>52333</v>
      </c>
      <c r="C454" s="222">
        <v>53047</v>
      </c>
      <c r="D454" s="221">
        <v>53168</v>
      </c>
      <c r="E454" s="222">
        <v>53817</v>
      </c>
      <c r="F454" s="221">
        <v>54235</v>
      </c>
      <c r="G454" s="222">
        <v>54934</v>
      </c>
      <c r="H454" s="221">
        <v>55315</v>
      </c>
      <c r="I454" s="222">
        <v>56007</v>
      </c>
      <c r="J454" s="221">
        <v>56484</v>
      </c>
      <c r="K454" s="222">
        <v>58074</v>
      </c>
      <c r="L454" s="221">
        <v>59901</v>
      </c>
      <c r="M454" s="222">
        <v>60466</v>
      </c>
      <c r="N454" s="221">
        <v>61241</v>
      </c>
      <c r="O454" s="222">
        <v>61764</v>
      </c>
      <c r="P454" s="221">
        <v>62232</v>
      </c>
    </row>
    <row r="455" spans="2:16">
      <c r="B455" s="221">
        <v>52338</v>
      </c>
      <c r="C455" s="222">
        <v>53048</v>
      </c>
      <c r="D455" s="221">
        <v>53176</v>
      </c>
      <c r="E455" s="222">
        <v>53821</v>
      </c>
      <c r="F455" s="221">
        <v>54240</v>
      </c>
      <c r="G455" s="222">
        <v>54941</v>
      </c>
      <c r="H455" s="221">
        <v>55319</v>
      </c>
      <c r="I455" s="222">
        <v>56011</v>
      </c>
      <c r="J455" s="221">
        <v>56501</v>
      </c>
      <c r="K455" s="222">
        <v>58075</v>
      </c>
      <c r="L455" s="221">
        <v>59902</v>
      </c>
      <c r="M455" s="222">
        <v>60472</v>
      </c>
      <c r="N455" s="221">
        <v>61273</v>
      </c>
      <c r="O455" s="222">
        <v>61815</v>
      </c>
      <c r="P455" s="221">
        <v>62233</v>
      </c>
    </row>
    <row r="456" spans="2:16">
      <c r="B456" s="221">
        <v>52341</v>
      </c>
      <c r="C456" s="222">
        <v>53058</v>
      </c>
      <c r="D456" s="221">
        <v>53179</v>
      </c>
      <c r="E456" s="222">
        <v>53824</v>
      </c>
      <c r="F456" s="221">
        <v>54241</v>
      </c>
      <c r="G456" s="222">
        <v>54944</v>
      </c>
      <c r="H456" s="221">
        <v>55320</v>
      </c>
      <c r="I456" s="222">
        <v>56017</v>
      </c>
      <c r="J456" s="221">
        <v>56502</v>
      </c>
      <c r="K456" s="222">
        <v>58076</v>
      </c>
      <c r="L456" s="221">
        <v>59903</v>
      </c>
      <c r="M456" s="222">
        <v>60481</v>
      </c>
      <c r="N456" s="221">
        <v>61275</v>
      </c>
      <c r="O456" s="222">
        <v>61833</v>
      </c>
      <c r="P456" s="221">
        <v>62236</v>
      </c>
    </row>
    <row r="457" spans="2:16">
      <c r="B457" s="221">
        <v>52345</v>
      </c>
      <c r="C457" s="222">
        <v>53060</v>
      </c>
      <c r="D457" s="221">
        <v>53181</v>
      </c>
      <c r="E457" s="222">
        <v>53901</v>
      </c>
      <c r="F457" s="221">
        <v>54402</v>
      </c>
      <c r="G457" s="222">
        <v>54947</v>
      </c>
      <c r="H457" s="221">
        <v>55327</v>
      </c>
      <c r="I457" s="222">
        <v>56024</v>
      </c>
      <c r="J457" s="221">
        <v>56537</v>
      </c>
      <c r="K457" s="222">
        <v>58204</v>
      </c>
      <c r="L457" s="221">
        <v>59904</v>
      </c>
      <c r="M457" s="222">
        <v>60512</v>
      </c>
      <c r="N457" s="221">
        <v>61278</v>
      </c>
      <c r="O457" s="222">
        <v>61847</v>
      </c>
      <c r="P457" s="221">
        <v>62238</v>
      </c>
    </row>
    <row r="458" spans="2:16">
      <c r="B458" s="221">
        <v>52351</v>
      </c>
      <c r="C458" s="222">
        <v>53061</v>
      </c>
      <c r="D458" s="221">
        <v>53182</v>
      </c>
      <c r="E458" s="222">
        <v>53911</v>
      </c>
      <c r="F458" s="221">
        <v>54403</v>
      </c>
      <c r="G458" s="222">
        <v>54961</v>
      </c>
      <c r="H458" s="221">
        <v>55328</v>
      </c>
      <c r="I458" s="222">
        <v>56031</v>
      </c>
      <c r="J458" s="221">
        <v>56538</v>
      </c>
      <c r="K458" s="222">
        <v>58205</v>
      </c>
      <c r="L458" s="221">
        <v>59927</v>
      </c>
      <c r="M458" s="222">
        <v>60536</v>
      </c>
      <c r="N458" s="221">
        <v>61284</v>
      </c>
      <c r="O458" s="222">
        <v>61848</v>
      </c>
      <c r="P458" s="221">
        <v>62240</v>
      </c>
    </row>
    <row r="459" spans="2:16">
      <c r="B459" s="221">
        <v>52353</v>
      </c>
      <c r="C459" s="222">
        <v>53062</v>
      </c>
      <c r="D459" s="221">
        <v>53183</v>
      </c>
      <c r="E459" s="222">
        <v>53925</v>
      </c>
      <c r="F459" s="221">
        <v>54409</v>
      </c>
      <c r="G459" s="222">
        <v>54963</v>
      </c>
      <c r="H459" s="221">
        <v>55331</v>
      </c>
      <c r="I459" s="222">
        <v>56035</v>
      </c>
      <c r="J459" s="221">
        <v>56577</v>
      </c>
      <c r="K459" s="222">
        <v>58265</v>
      </c>
      <c r="L459" s="221">
        <v>59937</v>
      </c>
      <c r="M459" s="222">
        <v>60548</v>
      </c>
      <c r="N459" s="221">
        <v>61301</v>
      </c>
      <c r="O459" s="222">
        <v>61856</v>
      </c>
      <c r="P459" s="221">
        <v>62243</v>
      </c>
    </row>
    <row r="460" spans="2:16">
      <c r="B460" s="221">
        <v>52530</v>
      </c>
      <c r="C460" s="222">
        <v>53069</v>
      </c>
      <c r="D460" s="221">
        <v>53184</v>
      </c>
      <c r="E460" s="222">
        <v>53940</v>
      </c>
      <c r="F460" s="221">
        <v>54441</v>
      </c>
      <c r="G460" s="222">
        <v>54971</v>
      </c>
      <c r="H460" s="221">
        <v>55341</v>
      </c>
      <c r="I460" s="222">
        <v>56050</v>
      </c>
      <c r="J460" s="221">
        <v>56601</v>
      </c>
      <c r="K460" s="222">
        <v>58401</v>
      </c>
      <c r="L460" s="221">
        <v>60033</v>
      </c>
      <c r="M460" s="222">
        <v>60554</v>
      </c>
      <c r="N460" s="221">
        <v>61317</v>
      </c>
      <c r="O460" s="222">
        <v>61858</v>
      </c>
      <c r="P460" s="221">
        <v>62246</v>
      </c>
    </row>
    <row r="461" spans="2:16">
      <c r="B461" s="221">
        <v>52534</v>
      </c>
      <c r="C461" s="222">
        <v>53070</v>
      </c>
      <c r="D461" s="221">
        <v>53185</v>
      </c>
      <c r="E461" s="222">
        <v>53950</v>
      </c>
      <c r="F461" s="221">
        <v>54455</v>
      </c>
      <c r="G461" s="222">
        <v>54978</v>
      </c>
      <c r="H461" s="221">
        <v>55348</v>
      </c>
      <c r="I461" s="222">
        <v>56055</v>
      </c>
      <c r="J461" s="221">
        <v>56619</v>
      </c>
      <c r="K461" s="222">
        <v>58402</v>
      </c>
      <c r="L461" s="221">
        <v>60071</v>
      </c>
      <c r="M461" s="222">
        <v>60560</v>
      </c>
      <c r="N461" s="221">
        <v>61320</v>
      </c>
      <c r="O461" s="222">
        <v>61864</v>
      </c>
      <c r="P461" s="221">
        <v>62249</v>
      </c>
    </row>
    <row r="462" spans="2:16">
      <c r="B462" s="221">
        <v>52542</v>
      </c>
      <c r="C462" s="222">
        <v>53073</v>
      </c>
      <c r="D462" s="221">
        <v>53190</v>
      </c>
      <c r="E462" s="222">
        <v>53954</v>
      </c>
      <c r="F462" s="221">
        <v>54464</v>
      </c>
      <c r="G462" s="222">
        <v>54980</v>
      </c>
      <c r="H462" s="221">
        <v>55350</v>
      </c>
      <c r="I462" s="222">
        <v>56058</v>
      </c>
      <c r="J462" s="221">
        <v>56630</v>
      </c>
      <c r="K462" s="222">
        <v>58554</v>
      </c>
      <c r="L462" s="221">
        <v>60072</v>
      </c>
      <c r="M462" s="222">
        <v>60827</v>
      </c>
      <c r="N462" s="221">
        <v>61332</v>
      </c>
      <c r="O462" s="222">
        <v>61873</v>
      </c>
      <c r="P462" s="221">
        <v>62250</v>
      </c>
    </row>
    <row r="463" spans="2:16">
      <c r="B463" s="221">
        <v>52544</v>
      </c>
      <c r="C463" s="222">
        <v>53075</v>
      </c>
      <c r="D463" s="221">
        <v>53191</v>
      </c>
      <c r="E463" s="222">
        <v>53955</v>
      </c>
      <c r="F463" s="221">
        <v>54469</v>
      </c>
      <c r="G463" s="222">
        <v>54981</v>
      </c>
      <c r="H463" s="221">
        <v>55352</v>
      </c>
      <c r="I463" s="222">
        <v>56062</v>
      </c>
      <c r="J463" s="221">
        <v>56668</v>
      </c>
      <c r="K463" s="222">
        <v>58601</v>
      </c>
      <c r="L463" s="221">
        <v>60080</v>
      </c>
      <c r="M463" s="222">
        <v>60901</v>
      </c>
      <c r="N463" s="221">
        <v>61335</v>
      </c>
      <c r="O463" s="222">
        <v>61880</v>
      </c>
      <c r="P463" s="221">
        <v>62254</v>
      </c>
    </row>
    <row r="464" spans="2:16">
      <c r="B464" s="221">
        <v>52556</v>
      </c>
      <c r="C464" s="222">
        <v>53076</v>
      </c>
      <c r="D464" s="221">
        <v>53507</v>
      </c>
      <c r="E464" s="222">
        <v>53958</v>
      </c>
      <c r="F464" s="221">
        <v>54482</v>
      </c>
      <c r="G464" s="222">
        <v>54986</v>
      </c>
      <c r="H464" s="221">
        <v>55355</v>
      </c>
      <c r="I464" s="222">
        <v>56063</v>
      </c>
      <c r="J464" s="221">
        <v>56687</v>
      </c>
      <c r="K464" s="222">
        <v>58602</v>
      </c>
      <c r="L464" s="221">
        <v>60081</v>
      </c>
      <c r="M464" s="222">
        <v>60932</v>
      </c>
      <c r="N464" s="221">
        <v>61350</v>
      </c>
      <c r="O464" s="222">
        <v>61884</v>
      </c>
      <c r="P464" s="221">
        <v>62256</v>
      </c>
    </row>
    <row r="465" spans="2:16">
      <c r="B465" s="221">
        <v>52568</v>
      </c>
      <c r="C465" s="222">
        <v>53081</v>
      </c>
      <c r="D465" s="221">
        <v>53508</v>
      </c>
      <c r="E465" s="222">
        <v>53959</v>
      </c>
      <c r="F465" s="221">
        <v>54494</v>
      </c>
      <c r="G465" s="222">
        <v>55001</v>
      </c>
      <c r="H465" s="221">
        <v>55357</v>
      </c>
      <c r="I465" s="222">
        <v>56071</v>
      </c>
      <c r="J465" s="221">
        <v>56716</v>
      </c>
      <c r="K465" s="222">
        <v>58701</v>
      </c>
      <c r="L465" s="221">
        <v>60095</v>
      </c>
      <c r="M465" s="222">
        <v>60936</v>
      </c>
      <c r="N465" s="221">
        <v>61362</v>
      </c>
      <c r="O465" s="222">
        <v>61911</v>
      </c>
      <c r="P465" s="221">
        <v>62258</v>
      </c>
    </row>
    <row r="466" spans="2:16">
      <c r="B466" s="221">
        <v>52577</v>
      </c>
      <c r="C466" s="222">
        <v>53082</v>
      </c>
      <c r="D466" s="221">
        <v>53521</v>
      </c>
      <c r="E466" s="222">
        <v>53960</v>
      </c>
      <c r="F466" s="221">
        <v>54495</v>
      </c>
      <c r="G466" s="222">
        <v>55003</v>
      </c>
      <c r="H466" s="221">
        <v>55358</v>
      </c>
      <c r="I466" s="222">
        <v>56073</v>
      </c>
      <c r="J466" s="221">
        <v>56721</v>
      </c>
      <c r="K466" s="222">
        <v>58702</v>
      </c>
      <c r="L466" s="221">
        <v>60097</v>
      </c>
      <c r="M466" s="222">
        <v>60945</v>
      </c>
      <c r="N466" s="221">
        <v>61363</v>
      </c>
      <c r="O466" s="222">
        <v>61920</v>
      </c>
      <c r="P466" s="221">
        <v>62259</v>
      </c>
    </row>
    <row r="467" spans="2:16">
      <c r="B467" s="221">
        <v>52601</v>
      </c>
      <c r="C467" s="222">
        <v>53085</v>
      </c>
      <c r="D467" s="221">
        <v>53523</v>
      </c>
      <c r="E467" s="222">
        <v>53965</v>
      </c>
      <c r="F467" s="221">
        <v>54501</v>
      </c>
      <c r="G467" s="222">
        <v>55005</v>
      </c>
      <c r="H467" s="221">
        <v>55359</v>
      </c>
      <c r="I467" s="222">
        <v>56075</v>
      </c>
      <c r="J467" s="221">
        <v>57005</v>
      </c>
      <c r="K467" s="222">
        <v>58703</v>
      </c>
      <c r="L467" s="221">
        <v>60098</v>
      </c>
      <c r="M467" s="222">
        <v>60950</v>
      </c>
      <c r="N467" s="221">
        <v>61364</v>
      </c>
      <c r="O467" s="222">
        <v>61936</v>
      </c>
      <c r="P467" s="221">
        <v>62260</v>
      </c>
    </row>
    <row r="468" spans="2:16">
      <c r="B468" s="221">
        <v>52624</v>
      </c>
      <c r="C468" s="222">
        <v>53086</v>
      </c>
      <c r="D468" s="221">
        <v>53525</v>
      </c>
      <c r="E468" s="222">
        <v>53969</v>
      </c>
      <c r="F468" s="221">
        <v>54526</v>
      </c>
      <c r="G468" s="222">
        <v>55008</v>
      </c>
      <c r="H468" s="221">
        <v>55364</v>
      </c>
      <c r="I468" s="222">
        <v>56084</v>
      </c>
      <c r="J468" s="221">
        <v>57006</v>
      </c>
      <c r="K468" s="222">
        <v>58704</v>
      </c>
      <c r="L468" s="221">
        <v>60109</v>
      </c>
      <c r="M468" s="222">
        <v>60954</v>
      </c>
      <c r="N468" s="221">
        <v>61372</v>
      </c>
      <c r="O468" s="222">
        <v>61938</v>
      </c>
      <c r="P468" s="221">
        <v>62264</v>
      </c>
    </row>
    <row r="469" spans="2:16">
      <c r="B469" s="221">
        <v>52627</v>
      </c>
      <c r="C469" s="222">
        <v>53090</v>
      </c>
      <c r="D469" s="221">
        <v>53528</v>
      </c>
      <c r="E469" s="222">
        <v>54002</v>
      </c>
      <c r="F469" s="221">
        <v>54543</v>
      </c>
      <c r="G469" s="222">
        <v>55011</v>
      </c>
      <c r="H469" s="221">
        <v>55366</v>
      </c>
      <c r="I469" s="222">
        <v>56093</v>
      </c>
      <c r="J469" s="221">
        <v>57007</v>
      </c>
      <c r="K469" s="222">
        <v>58707</v>
      </c>
      <c r="L469" s="221">
        <v>60112</v>
      </c>
      <c r="M469" s="222">
        <v>60957</v>
      </c>
      <c r="N469" s="221">
        <v>61374</v>
      </c>
      <c r="O469" s="222">
        <v>61944</v>
      </c>
      <c r="P469" s="221">
        <v>62265</v>
      </c>
    </row>
    <row r="470" spans="2:16">
      <c r="B470" s="221">
        <v>52632</v>
      </c>
      <c r="C470" s="222">
        <v>53094</v>
      </c>
      <c r="D470" s="221">
        <v>53531</v>
      </c>
      <c r="E470" s="222">
        <v>54005</v>
      </c>
      <c r="F470" s="221">
        <v>54548</v>
      </c>
      <c r="G470" s="222">
        <v>55018</v>
      </c>
      <c r="H470" s="221">
        <v>55371</v>
      </c>
      <c r="I470" s="222">
        <v>56143</v>
      </c>
      <c r="J470" s="221">
        <v>57013</v>
      </c>
      <c r="K470" s="222">
        <v>58801</v>
      </c>
      <c r="L470" s="221">
        <v>60113</v>
      </c>
      <c r="M470" s="222">
        <v>60970</v>
      </c>
      <c r="N470" s="221">
        <v>61411</v>
      </c>
      <c r="O470" s="222">
        <v>61953</v>
      </c>
      <c r="P470" s="221">
        <v>62278</v>
      </c>
    </row>
    <row r="471" spans="2:16">
      <c r="B471" s="221">
        <v>52638</v>
      </c>
      <c r="C471" s="222">
        <v>53098</v>
      </c>
      <c r="D471" s="221">
        <v>53533</v>
      </c>
      <c r="E471" s="222">
        <v>54017</v>
      </c>
      <c r="F471" s="221">
        <v>54568</v>
      </c>
      <c r="G471" s="222">
        <v>55019</v>
      </c>
      <c r="H471" s="221">
        <v>55375</v>
      </c>
      <c r="I471" s="222">
        <v>56146</v>
      </c>
      <c r="J471" s="221">
        <v>57020</v>
      </c>
      <c r="K471" s="222">
        <v>58802</v>
      </c>
      <c r="L471" s="221">
        <v>60119</v>
      </c>
      <c r="M471" s="222">
        <v>61010</v>
      </c>
      <c r="N471" s="221">
        <v>61419</v>
      </c>
      <c r="O471" s="222">
        <v>61955</v>
      </c>
      <c r="P471" s="221">
        <v>62279</v>
      </c>
    </row>
    <row r="472" spans="2:16">
      <c r="B472" s="221">
        <v>52641</v>
      </c>
      <c r="C472" s="222">
        <v>53102</v>
      </c>
      <c r="D472" s="221">
        <v>53534</v>
      </c>
      <c r="E472" s="222">
        <v>54020</v>
      </c>
      <c r="F472" s="221">
        <v>54615</v>
      </c>
      <c r="G472" s="222">
        <v>55020</v>
      </c>
      <c r="H472" s="221">
        <v>55377</v>
      </c>
      <c r="I472" s="222">
        <v>56187</v>
      </c>
      <c r="J472" s="221">
        <v>57032</v>
      </c>
      <c r="K472" s="222">
        <v>58803</v>
      </c>
      <c r="L472" s="221">
        <v>60129</v>
      </c>
      <c r="M472" s="222">
        <v>61011</v>
      </c>
      <c r="N472" s="221">
        <v>61426</v>
      </c>
      <c r="O472" s="222">
        <v>62009</v>
      </c>
      <c r="P472" s="221">
        <v>62282</v>
      </c>
    </row>
    <row r="473" spans="2:16">
      <c r="B473" s="221">
        <v>52652</v>
      </c>
      <c r="C473" s="222">
        <v>53103</v>
      </c>
      <c r="D473" s="221">
        <v>53536</v>
      </c>
      <c r="E473" s="222">
        <v>54021</v>
      </c>
      <c r="F473" s="221">
        <v>54630</v>
      </c>
      <c r="G473" s="222">
        <v>55021</v>
      </c>
      <c r="H473" s="221">
        <v>55384</v>
      </c>
      <c r="I473" s="222">
        <v>56215</v>
      </c>
      <c r="J473" s="221">
        <v>57042</v>
      </c>
      <c r="K473" s="222">
        <v>59036</v>
      </c>
      <c r="L473" s="221">
        <v>60135</v>
      </c>
      <c r="M473" s="222">
        <v>61013</v>
      </c>
      <c r="N473" s="221">
        <v>61430</v>
      </c>
      <c r="O473" s="222">
        <v>62035</v>
      </c>
      <c r="P473" s="221">
        <v>62285</v>
      </c>
    </row>
    <row r="474" spans="2:16">
      <c r="B474" s="221">
        <v>52657</v>
      </c>
      <c r="C474" s="222">
        <v>53104</v>
      </c>
      <c r="D474" s="221">
        <v>53538</v>
      </c>
      <c r="E474" s="222">
        <v>54022</v>
      </c>
      <c r="F474" s="221">
        <v>54636</v>
      </c>
      <c r="G474" s="222">
        <v>55024</v>
      </c>
      <c r="H474" s="221">
        <v>55386</v>
      </c>
      <c r="I474" s="222">
        <v>56241</v>
      </c>
      <c r="J474" s="221">
        <v>57055</v>
      </c>
      <c r="K474" s="222">
        <v>59044</v>
      </c>
      <c r="L474" s="221">
        <v>60140</v>
      </c>
      <c r="M474" s="222">
        <v>61016</v>
      </c>
      <c r="N474" s="221">
        <v>61443</v>
      </c>
      <c r="O474" s="222">
        <v>62046</v>
      </c>
      <c r="P474" s="221">
        <v>62286</v>
      </c>
    </row>
    <row r="475" spans="2:16">
      <c r="B475" s="221">
        <v>52726</v>
      </c>
      <c r="C475" s="222">
        <v>53105</v>
      </c>
      <c r="D475" s="221">
        <v>53540</v>
      </c>
      <c r="E475" s="222">
        <v>54023</v>
      </c>
      <c r="F475" s="221">
        <v>54643</v>
      </c>
      <c r="G475" s="222">
        <v>55025</v>
      </c>
      <c r="H475" s="221">
        <v>55605</v>
      </c>
      <c r="I475" s="222">
        <v>56258</v>
      </c>
      <c r="J475" s="221">
        <v>57056</v>
      </c>
      <c r="K475" s="222">
        <v>59106</v>
      </c>
      <c r="L475" s="221">
        <v>60144</v>
      </c>
      <c r="M475" s="222">
        <v>61020</v>
      </c>
      <c r="N475" s="221">
        <v>61448</v>
      </c>
      <c r="O475" s="222">
        <v>62048</v>
      </c>
      <c r="P475" s="221">
        <v>62289</v>
      </c>
    </row>
    <row r="476" spans="2:16">
      <c r="B476" s="221">
        <v>52728</v>
      </c>
      <c r="C476" s="222">
        <v>53109</v>
      </c>
      <c r="D476" s="221">
        <v>53549</v>
      </c>
      <c r="E476" s="222">
        <v>54024</v>
      </c>
      <c r="F476" s="221">
        <v>54654</v>
      </c>
      <c r="G476" s="222">
        <v>55029</v>
      </c>
      <c r="H476" s="221">
        <v>55609</v>
      </c>
      <c r="I476" s="222">
        <v>56265</v>
      </c>
      <c r="J476" s="221">
        <v>57068</v>
      </c>
      <c r="K476" s="222">
        <v>59404</v>
      </c>
      <c r="L476" s="221">
        <v>60145</v>
      </c>
      <c r="M476" s="222">
        <v>61021</v>
      </c>
      <c r="N476" s="221">
        <v>61451</v>
      </c>
      <c r="O476" s="222">
        <v>62056</v>
      </c>
      <c r="P476" s="221">
        <v>62292</v>
      </c>
    </row>
    <row r="477" spans="2:16">
      <c r="B477" s="221">
        <v>52730</v>
      </c>
      <c r="C477" s="222">
        <v>53114</v>
      </c>
      <c r="D477" s="221">
        <v>53551</v>
      </c>
      <c r="E477" s="222">
        <v>54025</v>
      </c>
      <c r="F477" s="221">
        <v>54656</v>
      </c>
      <c r="G477" s="222">
        <v>55033</v>
      </c>
      <c r="H477" s="221">
        <v>55720</v>
      </c>
      <c r="I477" s="222">
        <v>56273</v>
      </c>
      <c r="J477" s="221">
        <v>57069</v>
      </c>
      <c r="K477" s="222">
        <v>59414</v>
      </c>
      <c r="L477" s="221">
        <v>60146</v>
      </c>
      <c r="M477" s="222">
        <v>61025</v>
      </c>
      <c r="N477" s="221">
        <v>61455</v>
      </c>
      <c r="O477" s="222">
        <v>62058</v>
      </c>
      <c r="P477" s="221">
        <v>62298</v>
      </c>
    </row>
    <row r="478" spans="2:16">
      <c r="B478" s="221">
        <v>52742</v>
      </c>
      <c r="C478" s="222">
        <v>53115</v>
      </c>
      <c r="D478" s="221">
        <v>53555</v>
      </c>
      <c r="E478" s="222">
        <v>54130</v>
      </c>
      <c r="F478" s="221">
        <v>54660</v>
      </c>
      <c r="G478" s="222">
        <v>55038</v>
      </c>
      <c r="H478" s="221">
        <v>55744</v>
      </c>
      <c r="I478" s="222">
        <v>56277</v>
      </c>
      <c r="J478" s="221">
        <v>57078</v>
      </c>
      <c r="K478" s="222">
        <v>59477</v>
      </c>
      <c r="L478" s="221">
        <v>60147</v>
      </c>
      <c r="M478" s="222">
        <v>61032</v>
      </c>
      <c r="N478" s="221">
        <v>61520</v>
      </c>
      <c r="O478" s="222">
        <v>62067</v>
      </c>
      <c r="P478" s="221">
        <v>62352</v>
      </c>
    </row>
    <row r="479" spans="2:16">
      <c r="B479" s="221">
        <v>52749</v>
      </c>
      <c r="C479" s="222">
        <v>53118</v>
      </c>
      <c r="D479" s="221">
        <v>53559</v>
      </c>
      <c r="E479" s="222">
        <v>54141</v>
      </c>
      <c r="F479" s="221">
        <v>54662</v>
      </c>
      <c r="G479" s="222">
        <v>55043</v>
      </c>
      <c r="H479" s="221">
        <v>55745</v>
      </c>
      <c r="I479" s="222">
        <v>56307</v>
      </c>
      <c r="J479" s="221">
        <v>57202</v>
      </c>
      <c r="K479" s="222">
        <v>59602</v>
      </c>
      <c r="L479" s="221">
        <v>60152</v>
      </c>
      <c r="M479" s="222">
        <v>61036</v>
      </c>
      <c r="N479" s="221">
        <v>61523</v>
      </c>
      <c r="O479" s="222">
        <v>62077</v>
      </c>
      <c r="P479" s="221">
        <v>62362</v>
      </c>
    </row>
    <row r="480" spans="2:16">
      <c r="B480" s="221">
        <v>52752</v>
      </c>
      <c r="C480" s="222">
        <v>53119</v>
      </c>
      <c r="D480" s="221">
        <v>53560</v>
      </c>
      <c r="E480" s="222">
        <v>54153</v>
      </c>
      <c r="F480" s="221">
        <v>54669</v>
      </c>
      <c r="G480" s="222">
        <v>55052</v>
      </c>
      <c r="H480" s="221">
        <v>55746</v>
      </c>
      <c r="I480" s="222">
        <v>56308</v>
      </c>
      <c r="J480" s="221">
        <v>57252</v>
      </c>
      <c r="K480" s="222">
        <v>59635</v>
      </c>
      <c r="L480" s="221">
        <v>60175</v>
      </c>
      <c r="M480" s="222">
        <v>61037</v>
      </c>
      <c r="N480" s="221">
        <v>61528</v>
      </c>
      <c r="O480" s="222">
        <v>62084</v>
      </c>
      <c r="P480" s="221">
        <v>62450</v>
      </c>
    </row>
    <row r="481" spans="2:16">
      <c r="B481" s="221">
        <v>52753</v>
      </c>
      <c r="C481" s="222">
        <v>53120</v>
      </c>
      <c r="D481" s="221">
        <v>53563</v>
      </c>
      <c r="E481" s="222">
        <v>54157</v>
      </c>
      <c r="F481" s="221">
        <v>54724</v>
      </c>
      <c r="G481" s="222">
        <v>55054</v>
      </c>
      <c r="H481" s="221">
        <v>55768</v>
      </c>
      <c r="I481" s="222">
        <v>56310</v>
      </c>
      <c r="J481" s="221">
        <v>57301</v>
      </c>
      <c r="K481" s="222">
        <v>59710</v>
      </c>
      <c r="L481" s="221">
        <v>60180</v>
      </c>
      <c r="M481" s="222">
        <v>61057</v>
      </c>
      <c r="N481" s="221">
        <v>61530</v>
      </c>
      <c r="O481" s="222">
        <v>62085</v>
      </c>
      <c r="P481" s="221">
        <v>62454</v>
      </c>
    </row>
    <row r="482" spans="2:16">
      <c r="B482" s="221">
        <v>52757</v>
      </c>
      <c r="C482" s="222">
        <v>53121</v>
      </c>
      <c r="D482" s="221">
        <v>53566</v>
      </c>
      <c r="E482" s="222">
        <v>54162</v>
      </c>
      <c r="F482" s="221">
        <v>54758</v>
      </c>
      <c r="G482" s="222">
        <v>55056</v>
      </c>
      <c r="H482" s="221">
        <v>55792</v>
      </c>
      <c r="I482" s="222">
        <v>56313</v>
      </c>
      <c r="J482" s="221">
        <v>57361</v>
      </c>
      <c r="K482" s="222">
        <v>59713</v>
      </c>
      <c r="L482" s="221">
        <v>60183</v>
      </c>
      <c r="M482" s="222">
        <v>61058</v>
      </c>
      <c r="N482" s="221">
        <v>61535</v>
      </c>
      <c r="O482" s="222">
        <v>62087</v>
      </c>
      <c r="P482" s="221">
        <v>62458</v>
      </c>
    </row>
    <row r="483" spans="2:16">
      <c r="B483" s="221">
        <v>52761</v>
      </c>
      <c r="C483" s="222">
        <v>53125</v>
      </c>
      <c r="D483" s="221">
        <v>53571</v>
      </c>
      <c r="E483" s="222">
        <v>54165</v>
      </c>
      <c r="F483" s="221">
        <v>54760</v>
      </c>
      <c r="G483" s="222">
        <v>55057</v>
      </c>
      <c r="H483" s="221">
        <v>55803</v>
      </c>
      <c r="I483" s="222">
        <v>56320</v>
      </c>
      <c r="J483" s="221">
        <v>57401</v>
      </c>
      <c r="K483" s="222">
        <v>59714</v>
      </c>
      <c r="L483" s="221">
        <v>60184</v>
      </c>
      <c r="M483" s="222">
        <v>61061</v>
      </c>
      <c r="N483" s="221">
        <v>61539</v>
      </c>
      <c r="O483" s="222">
        <v>62088</v>
      </c>
      <c r="P483" s="221">
        <v>62459</v>
      </c>
    </row>
    <row r="484" spans="2:16">
      <c r="B484" s="221">
        <v>52773</v>
      </c>
      <c r="C484" s="222">
        <v>53126</v>
      </c>
      <c r="D484" s="221">
        <v>53572</v>
      </c>
      <c r="E484" s="222">
        <v>54166</v>
      </c>
      <c r="F484" s="221">
        <v>54773</v>
      </c>
      <c r="G484" s="222">
        <v>55060</v>
      </c>
      <c r="H484" s="221">
        <v>55804</v>
      </c>
      <c r="I484" s="222">
        <v>56321</v>
      </c>
      <c r="J484" s="221">
        <v>57402</v>
      </c>
      <c r="K484" s="222">
        <v>59715</v>
      </c>
      <c r="L484" s="221">
        <v>60401</v>
      </c>
      <c r="M484" s="222">
        <v>61065</v>
      </c>
      <c r="N484" s="221">
        <v>61547</v>
      </c>
      <c r="O484" s="222">
        <v>62090</v>
      </c>
      <c r="P484" s="221">
        <v>62467</v>
      </c>
    </row>
    <row r="494" spans="2:2">
      <c r="B494" s="218" t="str">
        <f>$B$8</f>
        <v>Effective December 27, 2020</v>
      </c>
    </row>
    <row r="495" ht="14.25"/>
    <row r="496" ht="14.25" spans="2:16">
      <c r="B496" s="219" t="s">
        <v>1347</v>
      </c>
      <c r="C496" s="220"/>
      <c r="D496" s="220"/>
      <c r="E496" s="220"/>
      <c r="F496" s="220"/>
      <c r="G496" s="220"/>
      <c r="H496" s="220"/>
      <c r="I496" s="220"/>
      <c r="J496" s="220"/>
      <c r="K496" s="220"/>
      <c r="L496" s="220"/>
      <c r="M496" s="220"/>
      <c r="N496" s="220"/>
      <c r="O496" s="220"/>
      <c r="P496" s="224"/>
    </row>
    <row r="498" spans="2:16">
      <c r="B498" s="221">
        <v>62471</v>
      </c>
      <c r="C498" s="222">
        <v>62949</v>
      </c>
      <c r="D498" s="221">
        <v>63755</v>
      </c>
      <c r="E498" s="222">
        <v>64628</v>
      </c>
      <c r="F498" s="221">
        <v>65686</v>
      </c>
      <c r="G498" s="222">
        <v>66961</v>
      </c>
      <c r="H498" s="221">
        <v>68064</v>
      </c>
      <c r="I498" s="222">
        <v>70126</v>
      </c>
      <c r="J498" s="221">
        <v>70529</v>
      </c>
      <c r="K498" s="222">
        <v>70807</v>
      </c>
      <c r="L498" s="221">
        <v>71654</v>
      </c>
      <c r="M498" s="222">
        <v>72106</v>
      </c>
      <c r="N498" s="221">
        <v>72651</v>
      </c>
      <c r="O498" s="222">
        <v>73068</v>
      </c>
      <c r="P498" s="221">
        <v>74067</v>
      </c>
    </row>
    <row r="499" spans="2:16">
      <c r="B499" s="221">
        <v>62481</v>
      </c>
      <c r="C499" s="222">
        <v>62951</v>
      </c>
      <c r="D499" s="221">
        <v>63758</v>
      </c>
      <c r="E499" s="222">
        <v>64658</v>
      </c>
      <c r="F499" s="221">
        <v>65706</v>
      </c>
      <c r="G499" s="222">
        <v>67005</v>
      </c>
      <c r="H499" s="221">
        <v>68068</v>
      </c>
      <c r="I499" s="222">
        <v>70186</v>
      </c>
      <c r="J499" s="221">
        <v>70533</v>
      </c>
      <c r="K499" s="222">
        <v>71006</v>
      </c>
      <c r="L499" s="221">
        <v>71655</v>
      </c>
      <c r="M499" s="222">
        <v>72110</v>
      </c>
      <c r="N499" s="221">
        <v>72653</v>
      </c>
      <c r="O499" s="222">
        <v>73078</v>
      </c>
      <c r="P499" s="221">
        <v>74068</v>
      </c>
    </row>
    <row r="500" spans="2:16">
      <c r="B500" s="221">
        <v>62517</v>
      </c>
      <c r="C500" s="222">
        <v>62966</v>
      </c>
      <c r="D500" s="221">
        <v>63775</v>
      </c>
      <c r="E500" s="222">
        <v>64701</v>
      </c>
      <c r="F500" s="221">
        <v>65712</v>
      </c>
      <c r="G500" s="222">
        <v>67010</v>
      </c>
      <c r="H500" s="221">
        <v>68069</v>
      </c>
      <c r="I500" s="222">
        <v>70301</v>
      </c>
      <c r="J500" s="221">
        <v>70535</v>
      </c>
      <c r="K500" s="222">
        <v>71009</v>
      </c>
      <c r="L500" s="221">
        <v>71656</v>
      </c>
      <c r="M500" s="222">
        <v>72133</v>
      </c>
      <c r="N500" s="221">
        <v>72654</v>
      </c>
      <c r="O500" s="222">
        <v>73080</v>
      </c>
      <c r="P500" s="221">
        <v>74070</v>
      </c>
    </row>
    <row r="501" spans="2:16">
      <c r="B501" s="221">
        <v>62522</v>
      </c>
      <c r="C501" s="222">
        <v>63001</v>
      </c>
      <c r="D501" s="221">
        <v>63776</v>
      </c>
      <c r="E501" s="222">
        <v>64735</v>
      </c>
      <c r="F501" s="221">
        <v>65724</v>
      </c>
      <c r="G501" s="222">
        <v>67016</v>
      </c>
      <c r="H501" s="221">
        <v>68072</v>
      </c>
      <c r="I501" s="222">
        <v>70302</v>
      </c>
      <c r="J501" s="221">
        <v>70541</v>
      </c>
      <c r="K501" s="222">
        <v>71033</v>
      </c>
      <c r="L501" s="221">
        <v>71657</v>
      </c>
      <c r="M501" s="222">
        <v>72143</v>
      </c>
      <c r="N501" s="221">
        <v>72672</v>
      </c>
      <c r="O501" s="222">
        <v>73084</v>
      </c>
      <c r="P501" s="221">
        <v>74073</v>
      </c>
    </row>
    <row r="502" spans="2:16">
      <c r="B502" s="221">
        <v>62523</v>
      </c>
      <c r="C502" s="222">
        <v>63012</v>
      </c>
      <c r="D502" s="221">
        <v>63779</v>
      </c>
      <c r="E502" s="222">
        <v>64743</v>
      </c>
      <c r="F502" s="221">
        <v>65742</v>
      </c>
      <c r="G502" s="222">
        <v>67030</v>
      </c>
      <c r="H502" s="221">
        <v>68310</v>
      </c>
      <c r="I502" s="222">
        <v>70310</v>
      </c>
      <c r="J502" s="221">
        <v>70546</v>
      </c>
      <c r="K502" s="222">
        <v>71037</v>
      </c>
      <c r="L502" s="221">
        <v>71701</v>
      </c>
      <c r="M502" s="222">
        <v>72145</v>
      </c>
      <c r="N502" s="221">
        <v>72722</v>
      </c>
      <c r="O502" s="222">
        <v>73089</v>
      </c>
      <c r="P502" s="221">
        <v>74075</v>
      </c>
    </row>
    <row r="503" spans="2:16">
      <c r="B503" s="221">
        <v>62525</v>
      </c>
      <c r="C503" s="222">
        <v>63016</v>
      </c>
      <c r="D503" s="221">
        <v>63780</v>
      </c>
      <c r="E503" s="222">
        <v>64772</v>
      </c>
      <c r="F503" s="221">
        <v>65757</v>
      </c>
      <c r="G503" s="222">
        <v>67042</v>
      </c>
      <c r="H503" s="221">
        <v>68333</v>
      </c>
      <c r="I503" s="222">
        <v>70340</v>
      </c>
      <c r="J503" s="221">
        <v>70555</v>
      </c>
      <c r="K503" s="222">
        <v>71055</v>
      </c>
      <c r="L503" s="221">
        <v>71711</v>
      </c>
      <c r="M503" s="222">
        <v>72149</v>
      </c>
      <c r="N503" s="221">
        <v>72734</v>
      </c>
      <c r="O503" s="222">
        <v>73093</v>
      </c>
      <c r="P503" s="221">
        <v>74082</v>
      </c>
    </row>
    <row r="504" spans="2:16">
      <c r="B504" s="221">
        <v>62537</v>
      </c>
      <c r="C504" s="222">
        <v>63019</v>
      </c>
      <c r="D504" s="221">
        <v>63840</v>
      </c>
      <c r="E504" s="222">
        <v>64830</v>
      </c>
      <c r="F504" s="221">
        <v>66002</v>
      </c>
      <c r="G504" s="222">
        <v>67052</v>
      </c>
      <c r="H504" s="221">
        <v>68366</v>
      </c>
      <c r="I504" s="222">
        <v>70342</v>
      </c>
      <c r="J504" s="221">
        <v>70563</v>
      </c>
      <c r="K504" s="222">
        <v>71058</v>
      </c>
      <c r="L504" s="221">
        <v>71730</v>
      </c>
      <c r="M504" s="222">
        <v>72150</v>
      </c>
      <c r="N504" s="221">
        <v>72739</v>
      </c>
      <c r="O504" s="222">
        <v>73150</v>
      </c>
      <c r="P504" s="221">
        <v>74126</v>
      </c>
    </row>
    <row r="505" spans="2:16">
      <c r="B505" s="221">
        <v>62540</v>
      </c>
      <c r="C505" s="222">
        <v>63020</v>
      </c>
      <c r="D505" s="221">
        <v>63841</v>
      </c>
      <c r="E505" s="222">
        <v>64834</v>
      </c>
      <c r="F505" s="221">
        <v>66006</v>
      </c>
      <c r="G505" s="222">
        <v>67062</v>
      </c>
      <c r="H505" s="221">
        <v>68430</v>
      </c>
      <c r="I505" s="222">
        <v>70343</v>
      </c>
      <c r="J505" s="221">
        <v>70575</v>
      </c>
      <c r="K505" s="222">
        <v>71066</v>
      </c>
      <c r="L505" s="221">
        <v>71731</v>
      </c>
      <c r="M505" s="222">
        <v>72160</v>
      </c>
      <c r="N505" s="221">
        <v>72753</v>
      </c>
      <c r="O505" s="222">
        <v>73151</v>
      </c>
      <c r="P505" s="221">
        <v>74130</v>
      </c>
    </row>
    <row r="506" spans="2:16">
      <c r="B506" s="221">
        <v>62549</v>
      </c>
      <c r="C506" s="222">
        <v>63028</v>
      </c>
      <c r="D506" s="221">
        <v>63853</v>
      </c>
      <c r="E506" s="222">
        <v>64840</v>
      </c>
      <c r="F506" s="221">
        <v>66007</v>
      </c>
      <c r="G506" s="222">
        <v>67067</v>
      </c>
      <c r="H506" s="221">
        <v>68434</v>
      </c>
      <c r="I506" s="222">
        <v>70345</v>
      </c>
      <c r="J506" s="221">
        <v>70578</v>
      </c>
      <c r="K506" s="222">
        <v>71075</v>
      </c>
      <c r="L506" s="221">
        <v>71748</v>
      </c>
      <c r="M506" s="222">
        <v>72173</v>
      </c>
      <c r="N506" s="221">
        <v>72801</v>
      </c>
      <c r="O506" s="222">
        <v>73165</v>
      </c>
      <c r="P506" s="221">
        <v>74344</v>
      </c>
    </row>
    <row r="507" spans="2:16">
      <c r="B507" s="221">
        <v>62554</v>
      </c>
      <c r="C507" s="222">
        <v>63038</v>
      </c>
      <c r="D507" s="221">
        <v>63857</v>
      </c>
      <c r="E507" s="222">
        <v>64850</v>
      </c>
      <c r="F507" s="221">
        <v>66013</v>
      </c>
      <c r="G507" s="222">
        <v>67107</v>
      </c>
      <c r="H507" s="221">
        <v>68462</v>
      </c>
      <c r="I507" s="222">
        <v>70359</v>
      </c>
      <c r="J507" s="221">
        <v>70611</v>
      </c>
      <c r="K507" s="222">
        <v>71107</v>
      </c>
      <c r="L507" s="221">
        <v>71750</v>
      </c>
      <c r="M507" s="222">
        <v>72176</v>
      </c>
      <c r="N507" s="221">
        <v>72802</v>
      </c>
      <c r="O507" s="222">
        <v>73173</v>
      </c>
      <c r="P507" s="221">
        <v>74345</v>
      </c>
    </row>
    <row r="508" spans="2:16">
      <c r="B508" s="221">
        <v>62561</v>
      </c>
      <c r="C508" s="222">
        <v>63039</v>
      </c>
      <c r="D508" s="221">
        <v>63863</v>
      </c>
      <c r="E508" s="222">
        <v>64854</v>
      </c>
      <c r="F508" s="221">
        <v>66025</v>
      </c>
      <c r="G508" s="222">
        <v>67110</v>
      </c>
      <c r="H508" s="221">
        <v>68467</v>
      </c>
      <c r="I508" s="222">
        <v>70363</v>
      </c>
      <c r="J508" s="221">
        <v>70612</v>
      </c>
      <c r="K508" s="222">
        <v>71119</v>
      </c>
      <c r="L508" s="221">
        <v>71753</v>
      </c>
      <c r="M508" s="222">
        <v>72178</v>
      </c>
      <c r="N508" s="221">
        <v>72811</v>
      </c>
      <c r="O508" s="222">
        <v>73401</v>
      </c>
      <c r="P508" s="221">
        <v>74350</v>
      </c>
    </row>
    <row r="509" spans="2:16">
      <c r="B509" s="221">
        <v>62563</v>
      </c>
      <c r="C509" s="222">
        <v>63040</v>
      </c>
      <c r="D509" s="221">
        <v>63866</v>
      </c>
      <c r="E509" s="222">
        <v>64856</v>
      </c>
      <c r="F509" s="221">
        <v>66036</v>
      </c>
      <c r="G509" s="222">
        <v>67114</v>
      </c>
      <c r="H509" s="221">
        <v>68514</v>
      </c>
      <c r="I509" s="222">
        <v>70364</v>
      </c>
      <c r="J509" s="221">
        <v>70634</v>
      </c>
      <c r="K509" s="222">
        <v>71137</v>
      </c>
      <c r="L509" s="221">
        <v>71754</v>
      </c>
      <c r="M509" s="222">
        <v>72180</v>
      </c>
      <c r="N509" s="221">
        <v>72812</v>
      </c>
      <c r="O509" s="222">
        <v>73402</v>
      </c>
      <c r="P509" s="221">
        <v>74354</v>
      </c>
    </row>
    <row r="510" spans="2:16">
      <c r="B510" s="221">
        <v>62568</v>
      </c>
      <c r="C510" s="222">
        <v>63047</v>
      </c>
      <c r="D510" s="221">
        <v>63901</v>
      </c>
      <c r="E510" s="222">
        <v>64874</v>
      </c>
      <c r="F510" s="221">
        <v>66047</v>
      </c>
      <c r="G510" s="222">
        <v>67133</v>
      </c>
      <c r="H510" s="221">
        <v>68523</v>
      </c>
      <c r="I510" s="222">
        <v>70374</v>
      </c>
      <c r="J510" s="221">
        <v>70638</v>
      </c>
      <c r="K510" s="222">
        <v>71220</v>
      </c>
      <c r="L510" s="221">
        <v>71759</v>
      </c>
      <c r="M510" s="222">
        <v>72181</v>
      </c>
      <c r="N510" s="221">
        <v>72829</v>
      </c>
      <c r="O510" s="222">
        <v>73403</v>
      </c>
      <c r="P510" s="221">
        <v>74355</v>
      </c>
    </row>
    <row r="511" spans="2:16">
      <c r="B511" s="221">
        <v>62615</v>
      </c>
      <c r="C511" s="222">
        <v>63050</v>
      </c>
      <c r="D511" s="221">
        <v>63902</v>
      </c>
      <c r="E511" s="222">
        <v>65010</v>
      </c>
      <c r="F511" s="221">
        <v>66048</v>
      </c>
      <c r="G511" s="222">
        <v>67147</v>
      </c>
      <c r="H511" s="221">
        <v>68527</v>
      </c>
      <c r="I511" s="222">
        <v>70380</v>
      </c>
      <c r="J511" s="221">
        <v>70646</v>
      </c>
      <c r="K511" s="222">
        <v>71221</v>
      </c>
      <c r="L511" s="221">
        <v>71762</v>
      </c>
      <c r="M511" s="222">
        <v>72301</v>
      </c>
      <c r="N511" s="221">
        <v>72830</v>
      </c>
      <c r="O511" s="222">
        <v>73459</v>
      </c>
      <c r="P511" s="221">
        <v>74358</v>
      </c>
    </row>
    <row r="512" spans="2:16">
      <c r="B512" s="221">
        <v>62650</v>
      </c>
      <c r="C512" s="222">
        <v>63051</v>
      </c>
      <c r="D512" s="221">
        <v>64024</v>
      </c>
      <c r="E512" s="222">
        <v>65020</v>
      </c>
      <c r="F512" s="221">
        <v>66067</v>
      </c>
      <c r="G512" s="222">
        <v>67152</v>
      </c>
      <c r="H512" s="221">
        <v>68532</v>
      </c>
      <c r="I512" s="222">
        <v>70381</v>
      </c>
      <c r="J512" s="221">
        <v>70647</v>
      </c>
      <c r="K512" s="222">
        <v>71225</v>
      </c>
      <c r="L512" s="221">
        <v>71768</v>
      </c>
      <c r="M512" s="222">
        <v>72303</v>
      </c>
      <c r="N512" s="221">
        <v>72834</v>
      </c>
      <c r="O512" s="222">
        <v>73491</v>
      </c>
      <c r="P512" s="221">
        <v>74361</v>
      </c>
    </row>
    <row r="513" spans="2:16">
      <c r="B513" s="221">
        <v>62651</v>
      </c>
      <c r="C513" s="222">
        <v>63052</v>
      </c>
      <c r="D513" s="221">
        <v>64028</v>
      </c>
      <c r="E513" s="222">
        <v>65026</v>
      </c>
      <c r="F513" s="221">
        <v>66071</v>
      </c>
      <c r="G513" s="222">
        <v>67156</v>
      </c>
      <c r="H513" s="221">
        <v>68601</v>
      </c>
      <c r="I513" s="222">
        <v>70393</v>
      </c>
      <c r="J513" s="221">
        <v>70659</v>
      </c>
      <c r="K513" s="222">
        <v>71240</v>
      </c>
      <c r="L513" s="221">
        <v>71801</v>
      </c>
      <c r="M513" s="222">
        <v>72310</v>
      </c>
      <c r="N513" s="221">
        <v>72855</v>
      </c>
      <c r="O513" s="222">
        <v>73501</v>
      </c>
      <c r="P513" s="221">
        <v>74362</v>
      </c>
    </row>
    <row r="514" spans="2:16">
      <c r="B514" s="221">
        <v>62656</v>
      </c>
      <c r="C514" s="222">
        <v>63053</v>
      </c>
      <c r="D514" s="221">
        <v>64034</v>
      </c>
      <c r="E514" s="222">
        <v>65043</v>
      </c>
      <c r="F514" s="221">
        <v>66083</v>
      </c>
      <c r="G514" s="222">
        <v>67159</v>
      </c>
      <c r="H514" s="221">
        <v>68602</v>
      </c>
      <c r="I514" s="222">
        <v>70394</v>
      </c>
      <c r="J514" s="221">
        <v>70665</v>
      </c>
      <c r="K514" s="222">
        <v>71241</v>
      </c>
      <c r="L514" s="221">
        <v>71802</v>
      </c>
      <c r="M514" s="222">
        <v>72315</v>
      </c>
      <c r="N514" s="221">
        <v>72858</v>
      </c>
      <c r="O514" s="222">
        <v>73502</v>
      </c>
      <c r="P514" s="221">
        <v>74403</v>
      </c>
    </row>
    <row r="515" spans="2:16">
      <c r="B515" s="221">
        <v>62690</v>
      </c>
      <c r="C515" s="222">
        <v>63065</v>
      </c>
      <c r="D515" s="221">
        <v>64048</v>
      </c>
      <c r="E515" s="222">
        <v>65049</v>
      </c>
      <c r="F515" s="221">
        <v>66113</v>
      </c>
      <c r="G515" s="222">
        <v>67337</v>
      </c>
      <c r="H515" s="221">
        <v>68661</v>
      </c>
      <c r="I515" s="222">
        <v>70395</v>
      </c>
      <c r="J515" s="221">
        <v>70668</v>
      </c>
      <c r="K515" s="222">
        <v>71245</v>
      </c>
      <c r="L515" s="221">
        <v>71852</v>
      </c>
      <c r="M515" s="222">
        <v>72316</v>
      </c>
      <c r="N515" s="221">
        <v>72865</v>
      </c>
      <c r="O515" s="222">
        <v>73507</v>
      </c>
      <c r="P515" s="221">
        <v>74429</v>
      </c>
    </row>
    <row r="516" spans="2:16">
      <c r="B516" s="221">
        <v>62693</v>
      </c>
      <c r="C516" s="222">
        <v>63069</v>
      </c>
      <c r="D516" s="221">
        <v>64056</v>
      </c>
      <c r="E516" s="222">
        <v>65084</v>
      </c>
      <c r="F516" s="221">
        <v>66402</v>
      </c>
      <c r="G516" s="222">
        <v>67340</v>
      </c>
      <c r="H516" s="221">
        <v>68701</v>
      </c>
      <c r="I516" s="222">
        <v>70420</v>
      </c>
      <c r="J516" s="221">
        <v>70704</v>
      </c>
      <c r="K516" s="222">
        <v>71247</v>
      </c>
      <c r="L516" s="221">
        <v>71909</v>
      </c>
      <c r="M516" s="222">
        <v>72335</v>
      </c>
      <c r="N516" s="221">
        <v>72921</v>
      </c>
      <c r="O516" s="222">
        <v>73521</v>
      </c>
      <c r="P516" s="221">
        <v>74444</v>
      </c>
    </row>
    <row r="517" spans="2:16">
      <c r="B517" s="221">
        <v>62801</v>
      </c>
      <c r="C517" s="222">
        <v>63079</v>
      </c>
      <c r="D517" s="221">
        <v>64060</v>
      </c>
      <c r="E517" s="222">
        <v>65233</v>
      </c>
      <c r="F517" s="221">
        <v>66409</v>
      </c>
      <c r="G517" s="222">
        <v>67357</v>
      </c>
      <c r="H517" s="221">
        <v>68702</v>
      </c>
      <c r="I517" s="222">
        <v>70422</v>
      </c>
      <c r="J517" s="221">
        <v>70706</v>
      </c>
      <c r="K517" s="222">
        <v>71270</v>
      </c>
      <c r="L517" s="221">
        <v>71910</v>
      </c>
      <c r="M517" s="222">
        <v>72336</v>
      </c>
      <c r="N517" s="221">
        <v>72928</v>
      </c>
      <c r="O517" s="222">
        <v>73522</v>
      </c>
      <c r="P517" s="221">
        <v>74446</v>
      </c>
    </row>
    <row r="518" spans="2:16">
      <c r="B518" s="221">
        <v>62812</v>
      </c>
      <c r="C518" s="222">
        <v>63080</v>
      </c>
      <c r="D518" s="221">
        <v>64070</v>
      </c>
      <c r="E518" s="222">
        <v>65243</v>
      </c>
      <c r="F518" s="221">
        <v>66420</v>
      </c>
      <c r="G518" s="222">
        <v>67460</v>
      </c>
      <c r="H518" s="221">
        <v>68810</v>
      </c>
      <c r="I518" s="222">
        <v>70427</v>
      </c>
      <c r="J518" s="221">
        <v>70711</v>
      </c>
      <c r="K518" s="222">
        <v>71272</v>
      </c>
      <c r="L518" s="221">
        <v>71923</v>
      </c>
      <c r="M518" s="222">
        <v>72338</v>
      </c>
      <c r="N518" s="221">
        <v>72935</v>
      </c>
      <c r="O518" s="222">
        <v>73531</v>
      </c>
      <c r="P518" s="221">
        <v>74447</v>
      </c>
    </row>
    <row r="519" spans="2:16">
      <c r="B519" s="221">
        <v>62819</v>
      </c>
      <c r="C519" s="222">
        <v>63084</v>
      </c>
      <c r="D519" s="221">
        <v>64075</v>
      </c>
      <c r="E519" s="222">
        <v>65251</v>
      </c>
      <c r="F519" s="221">
        <v>66434</v>
      </c>
      <c r="G519" s="222">
        <v>67476</v>
      </c>
      <c r="H519" s="221">
        <v>68840</v>
      </c>
      <c r="I519" s="222">
        <v>70429</v>
      </c>
      <c r="J519" s="221">
        <v>70714</v>
      </c>
      <c r="K519" s="222">
        <v>71273</v>
      </c>
      <c r="L519" s="221">
        <v>71942</v>
      </c>
      <c r="M519" s="222">
        <v>72364</v>
      </c>
      <c r="N519" s="221">
        <v>72936</v>
      </c>
      <c r="O519" s="222">
        <v>73533</v>
      </c>
      <c r="P519" s="221">
        <v>74456</v>
      </c>
    </row>
    <row r="520" spans="2:16">
      <c r="B520" s="221">
        <v>62822</v>
      </c>
      <c r="C520" s="222">
        <v>63089</v>
      </c>
      <c r="D520" s="221">
        <v>64078</v>
      </c>
      <c r="E520" s="222">
        <v>65255</v>
      </c>
      <c r="F520" s="221">
        <v>66441</v>
      </c>
      <c r="G520" s="222">
        <v>67482</v>
      </c>
      <c r="H520" s="221">
        <v>68845</v>
      </c>
      <c r="I520" s="222">
        <v>70435</v>
      </c>
      <c r="J520" s="221">
        <v>70721</v>
      </c>
      <c r="K520" s="222">
        <v>71280</v>
      </c>
      <c r="L520" s="221">
        <v>71943</v>
      </c>
      <c r="M520" s="222">
        <v>72396</v>
      </c>
      <c r="N520" s="221">
        <v>72941</v>
      </c>
      <c r="O520" s="222">
        <v>73534</v>
      </c>
      <c r="P520" s="221">
        <v>74464</v>
      </c>
    </row>
    <row r="521" spans="2:16">
      <c r="B521" s="221">
        <v>62825</v>
      </c>
      <c r="C521" s="222">
        <v>63090</v>
      </c>
      <c r="D521" s="221">
        <v>64079</v>
      </c>
      <c r="E521" s="222">
        <v>65265</v>
      </c>
      <c r="F521" s="221">
        <v>66503</v>
      </c>
      <c r="G521" s="222">
        <v>67501</v>
      </c>
      <c r="H521" s="221">
        <v>68847</v>
      </c>
      <c r="I521" s="222">
        <v>70437</v>
      </c>
      <c r="J521" s="221">
        <v>70723</v>
      </c>
      <c r="K521" s="222">
        <v>71350</v>
      </c>
      <c r="L521" s="221">
        <v>71964</v>
      </c>
      <c r="M521" s="222">
        <v>72411</v>
      </c>
      <c r="N521" s="221">
        <v>72949</v>
      </c>
      <c r="O521" s="222">
        <v>73536</v>
      </c>
      <c r="P521" s="221">
        <v>74465</v>
      </c>
    </row>
    <row r="522" spans="2:16">
      <c r="B522" s="221">
        <v>62832</v>
      </c>
      <c r="C522" s="222">
        <v>63341</v>
      </c>
      <c r="D522" s="221">
        <v>64080</v>
      </c>
      <c r="E522" s="222">
        <v>65270</v>
      </c>
      <c r="F522" s="221">
        <v>66536</v>
      </c>
      <c r="G522" s="222">
        <v>67504</v>
      </c>
      <c r="H522" s="221">
        <v>68848</v>
      </c>
      <c r="I522" s="222">
        <v>70443</v>
      </c>
      <c r="J522" s="221">
        <v>70733</v>
      </c>
      <c r="K522" s="222">
        <v>71351</v>
      </c>
      <c r="L522" s="221">
        <v>71966</v>
      </c>
      <c r="M522" s="222">
        <v>72417</v>
      </c>
      <c r="N522" s="221">
        <v>72951</v>
      </c>
      <c r="O522" s="222">
        <v>73601</v>
      </c>
      <c r="P522" s="221">
        <v>74467</v>
      </c>
    </row>
    <row r="523" spans="2:16">
      <c r="B523" s="221">
        <v>62846</v>
      </c>
      <c r="C523" s="222">
        <v>63348</v>
      </c>
      <c r="D523" s="221">
        <v>64089</v>
      </c>
      <c r="E523" s="222">
        <v>65278</v>
      </c>
      <c r="F523" s="221">
        <v>66542</v>
      </c>
      <c r="G523" s="222">
        <v>67505</v>
      </c>
      <c r="H523" s="221">
        <v>68865</v>
      </c>
      <c r="I523" s="222">
        <v>70445</v>
      </c>
      <c r="J523" s="221">
        <v>70743</v>
      </c>
      <c r="K523" s="222">
        <v>71414</v>
      </c>
      <c r="L523" s="221">
        <v>71998</v>
      </c>
      <c r="M523" s="222">
        <v>72427</v>
      </c>
      <c r="N523" s="221">
        <v>73007</v>
      </c>
      <c r="O523" s="222">
        <v>73960</v>
      </c>
      <c r="P523" s="221">
        <v>74477</v>
      </c>
    </row>
    <row r="524" spans="2:16">
      <c r="B524" s="221">
        <v>62848</v>
      </c>
      <c r="C524" s="222">
        <v>63362</v>
      </c>
      <c r="D524" s="221">
        <v>64093</v>
      </c>
      <c r="E524" s="222">
        <v>65305</v>
      </c>
      <c r="F524" s="221">
        <v>66547</v>
      </c>
      <c r="G524" s="222">
        <v>67553</v>
      </c>
      <c r="H524" s="221">
        <v>68901</v>
      </c>
      <c r="I524" s="222">
        <v>70448</v>
      </c>
      <c r="J524" s="221">
        <v>70754</v>
      </c>
      <c r="K524" s="222">
        <v>71434</v>
      </c>
      <c r="L524" s="221">
        <v>71999</v>
      </c>
      <c r="M524" s="222">
        <v>72445</v>
      </c>
      <c r="N524" s="221">
        <v>73010</v>
      </c>
      <c r="O524" s="222">
        <v>74003</v>
      </c>
      <c r="P524" s="221">
        <v>74501</v>
      </c>
    </row>
    <row r="525" spans="2:16">
      <c r="B525" s="221">
        <v>62874</v>
      </c>
      <c r="C525" s="222">
        <v>63379</v>
      </c>
      <c r="D525" s="221">
        <v>64097</v>
      </c>
      <c r="E525" s="222">
        <v>65340</v>
      </c>
      <c r="F525" s="221">
        <v>66618</v>
      </c>
      <c r="G525" s="222">
        <v>67585</v>
      </c>
      <c r="H525" s="221">
        <v>68902</v>
      </c>
      <c r="I525" s="222">
        <v>70451</v>
      </c>
      <c r="J525" s="221">
        <v>70760</v>
      </c>
      <c r="K525" s="222">
        <v>71457</v>
      </c>
      <c r="L525" s="221">
        <v>72002</v>
      </c>
      <c r="M525" s="222">
        <v>72449</v>
      </c>
      <c r="N525" s="221">
        <v>73018</v>
      </c>
      <c r="O525" s="222">
        <v>74005</v>
      </c>
      <c r="P525" s="221">
        <v>74502</v>
      </c>
    </row>
    <row r="526" spans="2:16">
      <c r="B526" s="221">
        <v>62876</v>
      </c>
      <c r="C526" s="222">
        <v>63383</v>
      </c>
      <c r="D526" s="221">
        <v>64136</v>
      </c>
      <c r="E526" s="222">
        <v>65344</v>
      </c>
      <c r="F526" s="221">
        <v>66620</v>
      </c>
      <c r="G526" s="222">
        <v>67665</v>
      </c>
      <c r="H526" s="221">
        <v>69001</v>
      </c>
      <c r="I526" s="222">
        <v>70452</v>
      </c>
      <c r="J526" s="221">
        <v>70763</v>
      </c>
      <c r="K526" s="222">
        <v>71458</v>
      </c>
      <c r="L526" s="221">
        <v>72007</v>
      </c>
      <c r="M526" s="222">
        <v>72465</v>
      </c>
      <c r="N526" s="221">
        <v>73020</v>
      </c>
      <c r="O526" s="222">
        <v>74008</v>
      </c>
      <c r="P526" s="221">
        <v>74522</v>
      </c>
    </row>
    <row r="527" spans="2:16">
      <c r="B527" s="221">
        <v>62881</v>
      </c>
      <c r="C527" s="222">
        <v>63389</v>
      </c>
      <c r="D527" s="221">
        <v>64146</v>
      </c>
      <c r="E527" s="222">
        <v>65409</v>
      </c>
      <c r="F527" s="221">
        <v>66675</v>
      </c>
      <c r="G527" s="222">
        <v>67846</v>
      </c>
      <c r="H527" s="221">
        <v>69341</v>
      </c>
      <c r="I527" s="222">
        <v>70454</v>
      </c>
      <c r="J527" s="221">
        <v>70764</v>
      </c>
      <c r="K527" s="222">
        <v>71459</v>
      </c>
      <c r="L527" s="221">
        <v>72011</v>
      </c>
      <c r="M527" s="222">
        <v>72472</v>
      </c>
      <c r="N527" s="221">
        <v>73022</v>
      </c>
      <c r="O527" s="222">
        <v>74017</v>
      </c>
      <c r="P527" s="221">
        <v>74554</v>
      </c>
    </row>
    <row r="528" spans="2:16">
      <c r="B528" s="221">
        <v>62883</v>
      </c>
      <c r="C528" s="222">
        <v>63401</v>
      </c>
      <c r="D528" s="221">
        <v>64149</v>
      </c>
      <c r="E528" s="222">
        <v>65453</v>
      </c>
      <c r="F528" s="221">
        <v>66712</v>
      </c>
      <c r="G528" s="222">
        <v>67851</v>
      </c>
      <c r="H528" s="221">
        <v>69357</v>
      </c>
      <c r="I528" s="222">
        <v>70455</v>
      </c>
      <c r="J528" s="221">
        <v>70765</v>
      </c>
      <c r="K528" s="222">
        <v>71463</v>
      </c>
      <c r="L528" s="221">
        <v>72012</v>
      </c>
      <c r="M528" s="222">
        <v>72476</v>
      </c>
      <c r="N528" s="221">
        <v>73023</v>
      </c>
      <c r="O528" s="222">
        <v>74018</v>
      </c>
      <c r="P528" s="221">
        <v>74565</v>
      </c>
    </row>
    <row r="529" spans="2:16">
      <c r="B529" s="221">
        <v>62896</v>
      </c>
      <c r="C529" s="222">
        <v>63442</v>
      </c>
      <c r="D529" s="221">
        <v>64163</v>
      </c>
      <c r="E529" s="222">
        <v>65536</v>
      </c>
      <c r="F529" s="221">
        <v>66720</v>
      </c>
      <c r="G529" s="222">
        <v>67901</v>
      </c>
      <c r="H529" s="221">
        <v>70030</v>
      </c>
      <c r="I529" s="222">
        <v>70457</v>
      </c>
      <c r="J529" s="221">
        <v>70767</v>
      </c>
      <c r="K529" s="222">
        <v>71466</v>
      </c>
      <c r="L529" s="221">
        <v>72019</v>
      </c>
      <c r="M529" s="222">
        <v>72501</v>
      </c>
      <c r="N529" s="221">
        <v>73026</v>
      </c>
      <c r="O529" s="222">
        <v>74019</v>
      </c>
      <c r="P529" s="221">
        <v>74601</v>
      </c>
    </row>
    <row r="530" spans="2:16">
      <c r="B530" s="221">
        <v>62902</v>
      </c>
      <c r="C530" s="222">
        <v>63457</v>
      </c>
      <c r="D530" s="221">
        <v>64165</v>
      </c>
      <c r="E530" s="222">
        <v>65559</v>
      </c>
      <c r="F530" s="221">
        <v>66728</v>
      </c>
      <c r="G530" s="222">
        <v>67905</v>
      </c>
      <c r="H530" s="221">
        <v>70031</v>
      </c>
      <c r="I530" s="222">
        <v>70465</v>
      </c>
      <c r="J530" s="221">
        <v>70770</v>
      </c>
      <c r="K530" s="222">
        <v>71485</v>
      </c>
      <c r="L530" s="221">
        <v>72023</v>
      </c>
      <c r="M530" s="222">
        <v>72503</v>
      </c>
      <c r="N530" s="221">
        <v>73031</v>
      </c>
      <c r="O530" s="222">
        <v>74021</v>
      </c>
      <c r="P530" s="221">
        <v>74602</v>
      </c>
    </row>
    <row r="531" spans="2:16">
      <c r="B531" s="221">
        <v>62903</v>
      </c>
      <c r="C531" s="222">
        <v>63501</v>
      </c>
      <c r="D531" s="221">
        <v>64167</v>
      </c>
      <c r="E531" s="222">
        <v>65583</v>
      </c>
      <c r="F531" s="221">
        <v>66742</v>
      </c>
      <c r="G531" s="222">
        <v>68001</v>
      </c>
      <c r="H531" s="221">
        <v>70051</v>
      </c>
      <c r="I531" s="222">
        <v>70466</v>
      </c>
      <c r="J531" s="221">
        <v>70774</v>
      </c>
      <c r="K531" s="222">
        <v>71497</v>
      </c>
      <c r="L531" s="221">
        <v>72058</v>
      </c>
      <c r="M531" s="222">
        <v>72543</v>
      </c>
      <c r="N531" s="221">
        <v>73033</v>
      </c>
      <c r="O531" s="222">
        <v>74029</v>
      </c>
      <c r="P531" s="221">
        <v>74701</v>
      </c>
    </row>
    <row r="532" spans="2:16">
      <c r="B532" s="221">
        <v>62906</v>
      </c>
      <c r="C532" s="222">
        <v>63563</v>
      </c>
      <c r="D532" s="221">
        <v>64420</v>
      </c>
      <c r="E532" s="222">
        <v>65608</v>
      </c>
      <c r="F532" s="221">
        <v>66749</v>
      </c>
      <c r="G532" s="222">
        <v>68008</v>
      </c>
      <c r="H532" s="221">
        <v>70068</v>
      </c>
      <c r="I532" s="222">
        <v>70510</v>
      </c>
      <c r="J532" s="221">
        <v>70776</v>
      </c>
      <c r="K532" s="222">
        <v>71601</v>
      </c>
      <c r="L532" s="221">
        <v>72061</v>
      </c>
      <c r="M532" s="222">
        <v>72553</v>
      </c>
      <c r="N532" s="221">
        <v>73036</v>
      </c>
      <c r="O532" s="222">
        <v>74031</v>
      </c>
      <c r="P532" s="221">
        <v>74702</v>
      </c>
    </row>
    <row r="533" spans="2:16">
      <c r="B533" s="221">
        <v>62918</v>
      </c>
      <c r="C533" s="222">
        <v>63601</v>
      </c>
      <c r="D533" s="221">
        <v>64429</v>
      </c>
      <c r="E533" s="222">
        <v>65610</v>
      </c>
      <c r="F533" s="221">
        <v>66757</v>
      </c>
      <c r="G533" s="222">
        <v>68023</v>
      </c>
      <c r="H533" s="221">
        <v>70069</v>
      </c>
      <c r="I533" s="222">
        <v>70511</v>
      </c>
      <c r="J533" s="221">
        <v>70778</v>
      </c>
      <c r="K533" s="222">
        <v>71602</v>
      </c>
      <c r="L533" s="221">
        <v>72065</v>
      </c>
      <c r="M533" s="222">
        <v>72575</v>
      </c>
      <c r="N533" s="221">
        <v>73044</v>
      </c>
      <c r="O533" s="222">
        <v>74041</v>
      </c>
      <c r="P533" s="221">
        <v>74720</v>
      </c>
    </row>
    <row r="534" spans="2:16">
      <c r="B534" s="221">
        <v>62927</v>
      </c>
      <c r="C534" s="222">
        <v>63640</v>
      </c>
      <c r="D534" s="221">
        <v>64468</v>
      </c>
      <c r="E534" s="222">
        <v>65613</v>
      </c>
      <c r="F534" s="221">
        <v>66760</v>
      </c>
      <c r="G534" s="222">
        <v>68025</v>
      </c>
      <c r="H534" s="221">
        <v>70070</v>
      </c>
      <c r="I534" s="222">
        <v>70517</v>
      </c>
      <c r="J534" s="221">
        <v>70780</v>
      </c>
      <c r="K534" s="222">
        <v>71603</v>
      </c>
      <c r="L534" s="221">
        <v>72068</v>
      </c>
      <c r="M534" s="222">
        <v>72601</v>
      </c>
      <c r="N534" s="221">
        <v>73045</v>
      </c>
      <c r="O534" s="222">
        <v>74043</v>
      </c>
      <c r="P534" s="221">
        <v>74745</v>
      </c>
    </row>
    <row r="535" spans="2:16">
      <c r="B535" s="221">
        <v>62930</v>
      </c>
      <c r="C535" s="222">
        <v>63651</v>
      </c>
      <c r="D535" s="221">
        <v>64485</v>
      </c>
      <c r="E535" s="222">
        <v>65630</v>
      </c>
      <c r="F535" s="221">
        <v>66763</v>
      </c>
      <c r="G535" s="222">
        <v>68026</v>
      </c>
      <c r="H535" s="221">
        <v>70071</v>
      </c>
      <c r="I535" s="222">
        <v>70525</v>
      </c>
      <c r="J535" s="221">
        <v>70782</v>
      </c>
      <c r="K535" s="222">
        <v>71611</v>
      </c>
      <c r="L535" s="221">
        <v>72079</v>
      </c>
      <c r="M535" s="222">
        <v>72602</v>
      </c>
      <c r="N535" s="221">
        <v>73048</v>
      </c>
      <c r="O535" s="222">
        <v>74051</v>
      </c>
      <c r="P535" s="221">
        <v>74801</v>
      </c>
    </row>
    <row r="536" spans="2:16">
      <c r="B536" s="221">
        <v>62933</v>
      </c>
      <c r="C536" s="222">
        <v>63663</v>
      </c>
      <c r="D536" s="221">
        <v>64504</v>
      </c>
      <c r="E536" s="222">
        <v>65631</v>
      </c>
      <c r="F536" s="221">
        <v>66782</v>
      </c>
      <c r="G536" s="222">
        <v>68041</v>
      </c>
      <c r="H536" s="221">
        <v>70076</v>
      </c>
      <c r="I536" s="222">
        <v>70526</v>
      </c>
      <c r="J536" s="221">
        <v>70785</v>
      </c>
      <c r="K536" s="222">
        <v>71612</v>
      </c>
      <c r="L536" s="221">
        <v>72086</v>
      </c>
      <c r="M536" s="222">
        <v>72615</v>
      </c>
      <c r="N536" s="221">
        <v>73049</v>
      </c>
      <c r="O536" s="222">
        <v>74053</v>
      </c>
      <c r="P536" s="221">
        <v>74802</v>
      </c>
    </row>
    <row r="537" spans="2:16">
      <c r="B537" s="221">
        <v>62939</v>
      </c>
      <c r="C537" s="222">
        <v>63742</v>
      </c>
      <c r="D537" s="221">
        <v>64505</v>
      </c>
      <c r="E537" s="222">
        <v>65672</v>
      </c>
      <c r="F537" s="221">
        <v>66801</v>
      </c>
      <c r="G537" s="222">
        <v>68059</v>
      </c>
      <c r="H537" s="221">
        <v>70084</v>
      </c>
      <c r="I537" s="222">
        <v>70527</v>
      </c>
      <c r="J537" s="221">
        <v>70791</v>
      </c>
      <c r="K537" s="222">
        <v>71613</v>
      </c>
      <c r="L537" s="221">
        <v>72104</v>
      </c>
      <c r="M537" s="222">
        <v>72616</v>
      </c>
      <c r="N537" s="221">
        <v>73065</v>
      </c>
      <c r="O537" s="222">
        <v>74063</v>
      </c>
      <c r="P537" s="221">
        <v>74804</v>
      </c>
    </row>
    <row r="538" spans="2:16">
      <c r="B538" s="221">
        <v>62946</v>
      </c>
      <c r="C538" s="222">
        <v>63746</v>
      </c>
      <c r="D538" s="221">
        <v>64601</v>
      </c>
      <c r="E538" s="222">
        <v>65673</v>
      </c>
      <c r="F538" s="221">
        <v>66855</v>
      </c>
      <c r="G538" s="222">
        <v>68063</v>
      </c>
      <c r="H538" s="221">
        <v>70092</v>
      </c>
      <c r="I538" s="222">
        <v>70528</v>
      </c>
      <c r="J538" s="221">
        <v>70792</v>
      </c>
      <c r="K538" s="222">
        <v>71635</v>
      </c>
      <c r="L538" s="221">
        <v>72105</v>
      </c>
      <c r="M538" s="222">
        <v>72626</v>
      </c>
      <c r="N538" s="221">
        <v>73066</v>
      </c>
      <c r="O538" s="222">
        <v>74066</v>
      </c>
      <c r="P538" s="221">
        <v>74818</v>
      </c>
    </row>
    <row r="547" spans="2:2">
      <c r="B547" s="218" t="str">
        <f>$B$8</f>
        <v>Effective December 27, 2020</v>
      </c>
    </row>
    <row r="548" ht="14.25"/>
    <row r="549" ht="14.25" spans="2:16">
      <c r="B549" s="219" t="s">
        <v>1347</v>
      </c>
      <c r="C549" s="220"/>
      <c r="D549" s="220"/>
      <c r="E549" s="220"/>
      <c r="F549" s="220"/>
      <c r="G549" s="220"/>
      <c r="H549" s="220"/>
      <c r="I549" s="220"/>
      <c r="J549" s="220"/>
      <c r="K549" s="220"/>
      <c r="L549" s="220"/>
      <c r="M549" s="220"/>
      <c r="N549" s="220"/>
      <c r="O549" s="220"/>
      <c r="P549" s="224"/>
    </row>
    <row r="552" spans="2:16">
      <c r="B552" s="221">
        <v>74820</v>
      </c>
      <c r="C552" s="222">
        <v>75401</v>
      </c>
      <c r="D552" s="221">
        <v>75694</v>
      </c>
      <c r="E552" s="222">
        <v>76245</v>
      </c>
      <c r="F552" s="221">
        <v>76645</v>
      </c>
      <c r="G552" s="222">
        <v>77474</v>
      </c>
      <c r="H552" s="221">
        <v>77983</v>
      </c>
      <c r="I552" s="222">
        <v>78561</v>
      </c>
      <c r="J552" s="221">
        <v>79033</v>
      </c>
      <c r="K552" s="222">
        <v>80530</v>
      </c>
      <c r="L552" s="221">
        <v>81321</v>
      </c>
      <c r="M552" s="222">
        <v>83001</v>
      </c>
      <c r="N552" s="221">
        <v>84060</v>
      </c>
      <c r="O552" s="222">
        <v>85239</v>
      </c>
      <c r="P552" s="221">
        <v>86304</v>
      </c>
    </row>
    <row r="553" spans="2:16">
      <c r="B553" s="221">
        <v>74821</v>
      </c>
      <c r="C553" s="222">
        <v>75403</v>
      </c>
      <c r="D553" s="221">
        <v>75704</v>
      </c>
      <c r="E553" s="222">
        <v>76247</v>
      </c>
      <c r="F553" s="221">
        <v>76655</v>
      </c>
      <c r="G553" s="222">
        <v>77476</v>
      </c>
      <c r="H553" s="221">
        <v>77991</v>
      </c>
      <c r="I553" s="222">
        <v>78565</v>
      </c>
      <c r="J553" s="221">
        <v>79091</v>
      </c>
      <c r="K553" s="222">
        <v>80543</v>
      </c>
      <c r="L553" s="221">
        <v>81416</v>
      </c>
      <c r="M553" s="222">
        <v>83002</v>
      </c>
      <c r="N553" s="221">
        <v>84068</v>
      </c>
      <c r="O553" s="222">
        <v>85243</v>
      </c>
      <c r="P553" s="221">
        <v>86305</v>
      </c>
    </row>
    <row r="554" spans="2:16">
      <c r="B554" s="221">
        <v>74830</v>
      </c>
      <c r="C554" s="222">
        <v>75407</v>
      </c>
      <c r="D554" s="221">
        <v>75751</v>
      </c>
      <c r="E554" s="222">
        <v>76249</v>
      </c>
      <c r="F554" s="221">
        <v>76667</v>
      </c>
      <c r="G554" s="222">
        <v>77484</v>
      </c>
      <c r="H554" s="221">
        <v>78006</v>
      </c>
      <c r="I554" s="222">
        <v>78566</v>
      </c>
      <c r="J554" s="221">
        <v>79108</v>
      </c>
      <c r="K554" s="222">
        <v>80544</v>
      </c>
      <c r="L554" s="221">
        <v>81526</v>
      </c>
      <c r="M554" s="222">
        <v>83025</v>
      </c>
      <c r="N554" s="221">
        <v>84074</v>
      </c>
      <c r="O554" s="222">
        <v>85262</v>
      </c>
      <c r="P554" s="221">
        <v>86315</v>
      </c>
    </row>
    <row r="555" spans="2:16">
      <c r="B555" s="221">
        <v>74837</v>
      </c>
      <c r="C555" s="222">
        <v>75409</v>
      </c>
      <c r="D555" s="221">
        <v>75757</v>
      </c>
      <c r="E555" s="222">
        <v>76250</v>
      </c>
      <c r="F555" s="221">
        <v>76676</v>
      </c>
      <c r="G555" s="222">
        <v>77486</v>
      </c>
      <c r="H555" s="221">
        <v>78009</v>
      </c>
      <c r="I555" s="222">
        <v>78578</v>
      </c>
      <c r="J555" s="221">
        <v>79363</v>
      </c>
      <c r="K555" s="222">
        <v>80603</v>
      </c>
      <c r="L555" s="221">
        <v>81601</v>
      </c>
      <c r="M555" s="222">
        <v>83204</v>
      </c>
      <c r="N555" s="221">
        <v>84075</v>
      </c>
      <c r="O555" s="222">
        <v>85263</v>
      </c>
      <c r="P555" s="221">
        <v>86322</v>
      </c>
    </row>
    <row r="556" spans="2:16">
      <c r="B556" s="221">
        <v>74851</v>
      </c>
      <c r="C556" s="222">
        <v>75414</v>
      </c>
      <c r="D556" s="221">
        <v>75758</v>
      </c>
      <c r="E556" s="222">
        <v>76258</v>
      </c>
      <c r="F556" s="221">
        <v>76685</v>
      </c>
      <c r="G556" s="222">
        <v>77510</v>
      </c>
      <c r="H556" s="221">
        <v>78028</v>
      </c>
      <c r="I556" s="222">
        <v>78580</v>
      </c>
      <c r="J556" s="221">
        <v>79366</v>
      </c>
      <c r="K556" s="222">
        <v>80615</v>
      </c>
      <c r="L556" s="221">
        <v>81602</v>
      </c>
      <c r="M556" s="222">
        <v>83221</v>
      </c>
      <c r="N556" s="221">
        <v>84302</v>
      </c>
      <c r="O556" s="222">
        <v>85327</v>
      </c>
      <c r="P556" s="221">
        <v>86323</v>
      </c>
    </row>
    <row r="557" spans="2:16">
      <c r="B557" s="221">
        <v>74857</v>
      </c>
      <c r="C557" s="222">
        <v>75418</v>
      </c>
      <c r="D557" s="221">
        <v>75762</v>
      </c>
      <c r="E557" s="222">
        <v>76259</v>
      </c>
      <c r="F557" s="221">
        <v>76801</v>
      </c>
      <c r="G557" s="222">
        <v>77511</v>
      </c>
      <c r="H557" s="221">
        <v>78029</v>
      </c>
      <c r="I557" s="222">
        <v>78584</v>
      </c>
      <c r="J557" s="221">
        <v>79563</v>
      </c>
      <c r="K557" s="222">
        <v>80621</v>
      </c>
      <c r="L557" s="221">
        <v>81611</v>
      </c>
      <c r="M557" s="222">
        <v>83227</v>
      </c>
      <c r="N557" s="221">
        <v>84315</v>
      </c>
      <c r="O557" s="222">
        <v>85331</v>
      </c>
      <c r="P557" s="221">
        <v>86327</v>
      </c>
    </row>
    <row r="558" spans="2:16">
      <c r="B558" s="221">
        <v>74868</v>
      </c>
      <c r="C558" s="222">
        <v>75441</v>
      </c>
      <c r="D558" s="221">
        <v>75766</v>
      </c>
      <c r="E558" s="222">
        <v>76264</v>
      </c>
      <c r="F558" s="221">
        <v>76804</v>
      </c>
      <c r="G558" s="222">
        <v>77512</v>
      </c>
      <c r="H558" s="221">
        <v>78039</v>
      </c>
      <c r="I558" s="222">
        <v>78585</v>
      </c>
      <c r="J558" s="221">
        <v>79706</v>
      </c>
      <c r="K558" s="222">
        <v>80623</v>
      </c>
      <c r="L558" s="221">
        <v>81612</v>
      </c>
      <c r="M558" s="222">
        <v>83256</v>
      </c>
      <c r="N558" s="221">
        <v>84319</v>
      </c>
      <c r="O558" s="222">
        <v>85339</v>
      </c>
      <c r="P558" s="221">
        <v>86329</v>
      </c>
    </row>
    <row r="559" spans="2:16">
      <c r="B559" s="221">
        <v>74901</v>
      </c>
      <c r="C559" s="222">
        <v>75444</v>
      </c>
      <c r="D559" s="221">
        <v>75771</v>
      </c>
      <c r="E559" s="222">
        <v>76268</v>
      </c>
      <c r="F559" s="221">
        <v>76904</v>
      </c>
      <c r="G559" s="222">
        <v>77515</v>
      </c>
      <c r="H559" s="221">
        <v>78046</v>
      </c>
      <c r="I559" s="222">
        <v>78590</v>
      </c>
      <c r="J559" s="221">
        <v>79711</v>
      </c>
      <c r="K559" s="222">
        <v>80645</v>
      </c>
      <c r="L559" s="221">
        <v>81615</v>
      </c>
      <c r="M559" s="222">
        <v>83318</v>
      </c>
      <c r="N559" s="221">
        <v>84325</v>
      </c>
      <c r="O559" s="222">
        <v>85350</v>
      </c>
      <c r="P559" s="221">
        <v>86335</v>
      </c>
    </row>
    <row r="560" spans="2:16">
      <c r="B560" s="221">
        <v>74902</v>
      </c>
      <c r="C560" s="222">
        <v>75454</v>
      </c>
      <c r="D560" s="221">
        <v>75773</v>
      </c>
      <c r="E560" s="222">
        <v>76273</v>
      </c>
      <c r="F560" s="221">
        <v>76905</v>
      </c>
      <c r="G560" s="222">
        <v>77516</v>
      </c>
      <c r="H560" s="221">
        <v>78069</v>
      </c>
      <c r="I560" s="222">
        <v>78593</v>
      </c>
      <c r="J560" s="221">
        <v>79719</v>
      </c>
      <c r="K560" s="222">
        <v>80651</v>
      </c>
      <c r="L560" s="221">
        <v>81620</v>
      </c>
      <c r="M560" s="222">
        <v>83328</v>
      </c>
      <c r="N560" s="221">
        <v>84326</v>
      </c>
      <c r="O560" s="222">
        <v>85352</v>
      </c>
      <c r="P560" s="221">
        <v>86336</v>
      </c>
    </row>
    <row r="561" spans="2:16">
      <c r="B561" s="221">
        <v>74945</v>
      </c>
      <c r="C561" s="222">
        <v>75455</v>
      </c>
      <c r="D561" s="221">
        <v>75780</v>
      </c>
      <c r="E561" s="222">
        <v>76305</v>
      </c>
      <c r="F561" s="221">
        <v>76906</v>
      </c>
      <c r="G561" s="222">
        <v>77517</v>
      </c>
      <c r="H561" s="221">
        <v>78070</v>
      </c>
      <c r="I561" s="222">
        <v>78595</v>
      </c>
      <c r="J561" s="221">
        <v>79733</v>
      </c>
      <c r="K561" s="222">
        <v>80653</v>
      </c>
      <c r="L561" s="221">
        <v>81621</v>
      </c>
      <c r="M561" s="222">
        <v>83333</v>
      </c>
      <c r="N561" s="221">
        <v>84332</v>
      </c>
      <c r="O561" s="222">
        <v>85355</v>
      </c>
      <c r="P561" s="221">
        <v>86339</v>
      </c>
    </row>
    <row r="562" spans="2:16">
      <c r="B562" s="221">
        <v>74947</v>
      </c>
      <c r="C562" s="222">
        <v>75456</v>
      </c>
      <c r="D562" s="221">
        <v>75783</v>
      </c>
      <c r="E562" s="222">
        <v>76351</v>
      </c>
      <c r="F562" s="221">
        <v>76958</v>
      </c>
      <c r="G562" s="222">
        <v>77523</v>
      </c>
      <c r="H562" s="221">
        <v>78073</v>
      </c>
      <c r="I562" s="222">
        <v>78597</v>
      </c>
      <c r="J562" s="221">
        <v>79745</v>
      </c>
      <c r="K562" s="222">
        <v>80654</v>
      </c>
      <c r="L562" s="221">
        <v>81623</v>
      </c>
      <c r="M562" s="222">
        <v>83336</v>
      </c>
      <c r="N562" s="221">
        <v>84333</v>
      </c>
      <c r="O562" s="222">
        <v>85387</v>
      </c>
      <c r="P562" s="221">
        <v>86340</v>
      </c>
    </row>
    <row r="563" spans="2:16">
      <c r="B563" s="221">
        <v>74953</v>
      </c>
      <c r="C563" s="222">
        <v>75459</v>
      </c>
      <c r="D563" s="221">
        <v>75790</v>
      </c>
      <c r="E563" s="222">
        <v>76354</v>
      </c>
      <c r="F563" s="221">
        <v>77016</v>
      </c>
      <c r="G563" s="222">
        <v>77532</v>
      </c>
      <c r="H563" s="221">
        <v>78101</v>
      </c>
      <c r="I563" s="222">
        <v>78602</v>
      </c>
      <c r="J563" s="221">
        <v>79766</v>
      </c>
      <c r="K563" s="222">
        <v>80705</v>
      </c>
      <c r="L563" s="221">
        <v>81631</v>
      </c>
      <c r="M563" s="222">
        <v>83337</v>
      </c>
      <c r="N563" s="221">
        <v>84335</v>
      </c>
      <c r="O563" s="222">
        <v>85396</v>
      </c>
      <c r="P563" s="221">
        <v>86341</v>
      </c>
    </row>
    <row r="564" spans="2:16">
      <c r="B564" s="221">
        <v>74954</v>
      </c>
      <c r="C564" s="222">
        <v>75460</v>
      </c>
      <c r="D564" s="221">
        <v>75791</v>
      </c>
      <c r="E564" s="222">
        <v>76364</v>
      </c>
      <c r="F564" s="221">
        <v>77028</v>
      </c>
      <c r="G564" s="222">
        <v>77534</v>
      </c>
      <c r="H564" s="221">
        <v>78112</v>
      </c>
      <c r="I564" s="222">
        <v>78612</v>
      </c>
      <c r="J564" s="221">
        <v>79781</v>
      </c>
      <c r="K564" s="222">
        <v>80722</v>
      </c>
      <c r="L564" s="221">
        <v>81632</v>
      </c>
      <c r="M564" s="222">
        <v>83338</v>
      </c>
      <c r="N564" s="221">
        <v>84337</v>
      </c>
      <c r="O564" s="222">
        <v>85552</v>
      </c>
      <c r="P564" s="221">
        <v>86342</v>
      </c>
    </row>
    <row r="565" spans="2:16">
      <c r="B565" s="221">
        <v>74955</v>
      </c>
      <c r="C565" s="222">
        <v>75461</v>
      </c>
      <c r="D565" s="221">
        <v>75801</v>
      </c>
      <c r="E565" s="222">
        <v>76367</v>
      </c>
      <c r="F565" s="221">
        <v>77049</v>
      </c>
      <c r="G565" s="222">
        <v>77535</v>
      </c>
      <c r="H565" s="221">
        <v>78114</v>
      </c>
      <c r="I565" s="222">
        <v>78616</v>
      </c>
      <c r="J565" s="221">
        <v>79786</v>
      </c>
      <c r="K565" s="222">
        <v>80723</v>
      </c>
      <c r="L565" s="221">
        <v>81637</v>
      </c>
      <c r="M565" s="222">
        <v>83340</v>
      </c>
      <c r="N565" s="221">
        <v>84339</v>
      </c>
      <c r="O565" s="222">
        <v>85607</v>
      </c>
      <c r="P565" s="221">
        <v>86351</v>
      </c>
    </row>
    <row r="566" spans="2:16">
      <c r="B566" s="221">
        <v>75009</v>
      </c>
      <c r="C566" s="222">
        <v>75474</v>
      </c>
      <c r="D566" s="221">
        <v>75849</v>
      </c>
      <c r="E566" s="222">
        <v>76369</v>
      </c>
      <c r="F566" s="221">
        <v>77050</v>
      </c>
      <c r="G566" s="222">
        <v>77541</v>
      </c>
      <c r="H566" s="221">
        <v>78121</v>
      </c>
      <c r="I566" s="222">
        <v>78617</v>
      </c>
      <c r="J566" s="221">
        <v>79836</v>
      </c>
      <c r="K566" s="222">
        <v>80831</v>
      </c>
      <c r="L566" s="221">
        <v>81657</v>
      </c>
      <c r="M566" s="222">
        <v>83341</v>
      </c>
      <c r="N566" s="221">
        <v>84633</v>
      </c>
      <c r="O566" s="222">
        <v>85608</v>
      </c>
      <c r="P566" s="221">
        <v>86401</v>
      </c>
    </row>
    <row r="567" spans="2:16">
      <c r="B567" s="221">
        <v>75021</v>
      </c>
      <c r="C567" s="222">
        <v>75475</v>
      </c>
      <c r="D567" s="221">
        <v>75858</v>
      </c>
      <c r="E567" s="222">
        <v>76373</v>
      </c>
      <c r="F567" s="221">
        <v>77078</v>
      </c>
      <c r="G567" s="222">
        <v>77542</v>
      </c>
      <c r="H567" s="221">
        <v>78124</v>
      </c>
      <c r="I567" s="222">
        <v>78619</v>
      </c>
      <c r="J567" s="221">
        <v>79838</v>
      </c>
      <c r="K567" s="222">
        <v>80863</v>
      </c>
      <c r="L567" s="221">
        <v>81658</v>
      </c>
      <c r="M567" s="222">
        <v>83401</v>
      </c>
      <c r="N567" s="221">
        <v>84634</v>
      </c>
      <c r="O567" s="222">
        <v>85615</v>
      </c>
      <c r="P567" s="221">
        <v>86402</v>
      </c>
    </row>
    <row r="568" spans="2:16">
      <c r="B568" s="221">
        <v>75065</v>
      </c>
      <c r="C568" s="222">
        <v>75482</v>
      </c>
      <c r="D568" s="221">
        <v>75935</v>
      </c>
      <c r="E568" s="222">
        <v>76401</v>
      </c>
      <c r="F568" s="221">
        <v>77302</v>
      </c>
      <c r="G568" s="222">
        <v>77547</v>
      </c>
      <c r="H568" s="221">
        <v>78132</v>
      </c>
      <c r="I568" s="222">
        <v>78620</v>
      </c>
      <c r="J568" s="221">
        <v>79849</v>
      </c>
      <c r="K568" s="222">
        <v>80866</v>
      </c>
      <c r="L568" s="221">
        <v>82003</v>
      </c>
      <c r="M568" s="222">
        <v>83403</v>
      </c>
      <c r="N568" s="221">
        <v>84701</v>
      </c>
      <c r="O568" s="222">
        <v>85620</v>
      </c>
      <c r="P568" s="221">
        <v>86404</v>
      </c>
    </row>
    <row r="569" spans="2:16">
      <c r="B569" s="221">
        <v>75076</v>
      </c>
      <c r="C569" s="222">
        <v>75483</v>
      </c>
      <c r="D569" s="221">
        <v>75958</v>
      </c>
      <c r="E569" s="222">
        <v>76402</v>
      </c>
      <c r="F569" s="221">
        <v>77316</v>
      </c>
      <c r="G569" s="222">
        <v>77554</v>
      </c>
      <c r="H569" s="221">
        <v>78133</v>
      </c>
      <c r="I569" s="222">
        <v>78621</v>
      </c>
      <c r="J569" s="221">
        <v>79911</v>
      </c>
      <c r="K569" s="222">
        <v>80908</v>
      </c>
      <c r="L569" s="221">
        <v>82009</v>
      </c>
      <c r="M569" s="222">
        <v>83421</v>
      </c>
      <c r="N569" s="221">
        <v>84720</v>
      </c>
      <c r="O569" s="222">
        <v>85622</v>
      </c>
      <c r="P569" s="221">
        <v>86406</v>
      </c>
    </row>
    <row r="570" spans="2:16">
      <c r="B570" s="221">
        <v>75097</v>
      </c>
      <c r="C570" s="222">
        <v>75485</v>
      </c>
      <c r="D570" s="221">
        <v>75961</v>
      </c>
      <c r="E570" s="222">
        <v>76439</v>
      </c>
      <c r="F570" s="221">
        <v>77318</v>
      </c>
      <c r="G570" s="222">
        <v>77563</v>
      </c>
      <c r="H570" s="221">
        <v>78142</v>
      </c>
      <c r="I570" s="222">
        <v>78622</v>
      </c>
      <c r="J570" s="221">
        <v>79968</v>
      </c>
      <c r="K570" s="222">
        <v>80925</v>
      </c>
      <c r="L570" s="221">
        <v>82071</v>
      </c>
      <c r="M570" s="222">
        <v>83422</v>
      </c>
      <c r="N570" s="221">
        <v>84721</v>
      </c>
      <c r="O570" s="222">
        <v>85626</v>
      </c>
      <c r="P570" s="221">
        <v>86426</v>
      </c>
    </row>
    <row r="571" spans="2:16">
      <c r="B571" s="221">
        <v>75101</v>
      </c>
      <c r="C571" s="222">
        <v>75490</v>
      </c>
      <c r="D571" s="221">
        <v>75962</v>
      </c>
      <c r="E571" s="222">
        <v>76465</v>
      </c>
      <c r="F571" s="221">
        <v>77327</v>
      </c>
      <c r="G571" s="222">
        <v>77580</v>
      </c>
      <c r="H571" s="221">
        <v>78162</v>
      </c>
      <c r="I571" s="222">
        <v>78623</v>
      </c>
      <c r="J571" s="221">
        <v>80018</v>
      </c>
      <c r="K571" s="222">
        <v>80930</v>
      </c>
      <c r="L571" s="221">
        <v>82072</v>
      </c>
      <c r="M571" s="222">
        <v>83440</v>
      </c>
      <c r="N571" s="221">
        <v>84738</v>
      </c>
      <c r="O571" s="222">
        <v>85640</v>
      </c>
      <c r="P571" s="221">
        <v>86427</v>
      </c>
    </row>
    <row r="572" spans="2:16">
      <c r="B572" s="221">
        <v>75103</v>
      </c>
      <c r="C572" s="222">
        <v>75495</v>
      </c>
      <c r="D572" s="221">
        <v>75964</v>
      </c>
      <c r="E572" s="222">
        <v>76513</v>
      </c>
      <c r="F572" s="221">
        <v>77333</v>
      </c>
      <c r="G572" s="222">
        <v>77583</v>
      </c>
      <c r="H572" s="221">
        <v>78163</v>
      </c>
      <c r="I572" s="222">
        <v>78642</v>
      </c>
      <c r="J572" s="221">
        <v>80403</v>
      </c>
      <c r="K572" s="222">
        <v>80939</v>
      </c>
      <c r="L572" s="221">
        <v>82414</v>
      </c>
      <c r="M572" s="222">
        <v>83441</v>
      </c>
      <c r="N572" s="221">
        <v>84742</v>
      </c>
      <c r="O572" s="222">
        <v>85641</v>
      </c>
      <c r="P572" s="221">
        <v>86429</v>
      </c>
    </row>
    <row r="573" spans="2:16">
      <c r="B573" s="221">
        <v>75110</v>
      </c>
      <c r="C573" s="222">
        <v>75551</v>
      </c>
      <c r="D573" s="221">
        <v>75976</v>
      </c>
      <c r="E573" s="222">
        <v>76522</v>
      </c>
      <c r="F573" s="221">
        <v>77336</v>
      </c>
      <c r="G573" s="222">
        <v>77614</v>
      </c>
      <c r="H573" s="221">
        <v>78252</v>
      </c>
      <c r="I573" s="222">
        <v>78644</v>
      </c>
      <c r="J573" s="221">
        <v>80422</v>
      </c>
      <c r="K573" s="222">
        <v>81005</v>
      </c>
      <c r="L573" s="221">
        <v>82430</v>
      </c>
      <c r="M573" s="222">
        <v>83442</v>
      </c>
      <c r="N573" s="221">
        <v>84755</v>
      </c>
      <c r="O573" s="222">
        <v>85648</v>
      </c>
      <c r="P573" s="221">
        <v>86430</v>
      </c>
    </row>
    <row r="574" spans="2:16">
      <c r="B574" s="221">
        <v>75114</v>
      </c>
      <c r="C574" s="222">
        <v>75561</v>
      </c>
      <c r="D574" s="221">
        <v>75978</v>
      </c>
      <c r="E574" s="222">
        <v>76524</v>
      </c>
      <c r="F574" s="221">
        <v>77340</v>
      </c>
      <c r="G574" s="222">
        <v>77626</v>
      </c>
      <c r="H574" s="221">
        <v>78263</v>
      </c>
      <c r="I574" s="222">
        <v>78645</v>
      </c>
      <c r="J574" s="221">
        <v>80426</v>
      </c>
      <c r="K574" s="222">
        <v>81006</v>
      </c>
      <c r="L574" s="221">
        <v>82440</v>
      </c>
      <c r="M574" s="222">
        <v>83454</v>
      </c>
      <c r="N574" s="221">
        <v>84765</v>
      </c>
      <c r="O574" s="222">
        <v>85650</v>
      </c>
      <c r="P574" s="221">
        <v>86431</v>
      </c>
    </row>
    <row r="575" spans="2:16">
      <c r="B575" s="221">
        <v>75117</v>
      </c>
      <c r="C575" s="222">
        <v>75570</v>
      </c>
      <c r="D575" s="221">
        <v>76008</v>
      </c>
      <c r="E575" s="222">
        <v>76526</v>
      </c>
      <c r="F575" s="221">
        <v>77341</v>
      </c>
      <c r="G575" s="222">
        <v>77632</v>
      </c>
      <c r="H575" s="221">
        <v>78264</v>
      </c>
      <c r="I575" s="222">
        <v>78653</v>
      </c>
      <c r="J575" s="221">
        <v>80435</v>
      </c>
      <c r="K575" s="222">
        <v>81007</v>
      </c>
      <c r="L575" s="221">
        <v>82450</v>
      </c>
      <c r="M575" s="222">
        <v>83607</v>
      </c>
      <c r="N575" s="221">
        <v>84767</v>
      </c>
      <c r="O575" s="222">
        <v>85653</v>
      </c>
      <c r="P575" s="221">
        <v>86433</v>
      </c>
    </row>
    <row r="576" spans="2:16">
      <c r="B576" s="221">
        <v>75119</v>
      </c>
      <c r="C576" s="222">
        <v>75603</v>
      </c>
      <c r="D576" s="221">
        <v>76009</v>
      </c>
      <c r="E576" s="222">
        <v>76528</v>
      </c>
      <c r="F576" s="221">
        <v>77342</v>
      </c>
      <c r="G576" s="222">
        <v>77656</v>
      </c>
      <c r="H576" s="221">
        <v>78266</v>
      </c>
      <c r="I576" s="222">
        <v>78654</v>
      </c>
      <c r="J576" s="221">
        <v>80437</v>
      </c>
      <c r="K576" s="222">
        <v>81074</v>
      </c>
      <c r="L576" s="221">
        <v>82501</v>
      </c>
      <c r="M576" s="222">
        <v>83626</v>
      </c>
      <c r="N576" s="221">
        <v>84770</v>
      </c>
      <c r="O576" s="222">
        <v>85654</v>
      </c>
      <c r="P576" s="221">
        <v>87004</v>
      </c>
    </row>
    <row r="577" spans="2:16">
      <c r="B577" s="221">
        <v>75120</v>
      </c>
      <c r="C577" s="222">
        <v>75642</v>
      </c>
      <c r="D577" s="221">
        <v>76020</v>
      </c>
      <c r="E577" s="222">
        <v>76537</v>
      </c>
      <c r="F577" s="221">
        <v>77354</v>
      </c>
      <c r="G577" s="222">
        <v>77662</v>
      </c>
      <c r="H577" s="221">
        <v>78330</v>
      </c>
      <c r="I577" s="222">
        <v>78669</v>
      </c>
      <c r="J577" s="221">
        <v>80439</v>
      </c>
      <c r="K577" s="222">
        <v>81101</v>
      </c>
      <c r="L577" s="221">
        <v>82515</v>
      </c>
      <c r="M577" s="222">
        <v>83634</v>
      </c>
      <c r="N577" s="221">
        <v>84771</v>
      </c>
      <c r="O577" s="222">
        <v>85658</v>
      </c>
      <c r="P577" s="221">
        <v>87008</v>
      </c>
    </row>
    <row r="578" spans="2:16">
      <c r="B578" s="221">
        <v>75121</v>
      </c>
      <c r="C578" s="222">
        <v>75644</v>
      </c>
      <c r="D578" s="221">
        <v>76031</v>
      </c>
      <c r="E578" s="222">
        <v>76554</v>
      </c>
      <c r="F578" s="221">
        <v>77356</v>
      </c>
      <c r="G578" s="222">
        <v>77670</v>
      </c>
      <c r="H578" s="221">
        <v>78332</v>
      </c>
      <c r="I578" s="222">
        <v>78674</v>
      </c>
      <c r="J578" s="221">
        <v>80443</v>
      </c>
      <c r="K578" s="222">
        <v>81102</v>
      </c>
      <c r="L578" s="221">
        <v>82524</v>
      </c>
      <c r="M578" s="222">
        <v>83644</v>
      </c>
      <c r="N578" s="221">
        <v>84779</v>
      </c>
      <c r="O578" s="222">
        <v>85901</v>
      </c>
      <c r="P578" s="221">
        <v>87015</v>
      </c>
    </row>
    <row r="579" spans="2:16">
      <c r="B579" s="221">
        <v>75126</v>
      </c>
      <c r="C579" s="222">
        <v>75647</v>
      </c>
      <c r="D579" s="221">
        <v>76033</v>
      </c>
      <c r="E579" s="222">
        <v>76558</v>
      </c>
      <c r="F579" s="221">
        <v>77357</v>
      </c>
      <c r="G579" s="222">
        <v>77713</v>
      </c>
      <c r="H579" s="221">
        <v>78333</v>
      </c>
      <c r="I579" s="222">
        <v>78676</v>
      </c>
      <c r="J579" s="221">
        <v>80454</v>
      </c>
      <c r="K579" s="222">
        <v>81201</v>
      </c>
      <c r="L579" s="221">
        <v>82601</v>
      </c>
      <c r="M579" s="222">
        <v>83648</v>
      </c>
      <c r="N579" s="221">
        <v>84780</v>
      </c>
      <c r="O579" s="222">
        <v>85902</v>
      </c>
      <c r="P579" s="221">
        <v>87031</v>
      </c>
    </row>
    <row r="580" spans="2:16">
      <c r="B580" s="221">
        <v>75135</v>
      </c>
      <c r="C580" s="222">
        <v>75652</v>
      </c>
      <c r="D580" s="221">
        <v>76048</v>
      </c>
      <c r="E580" s="222">
        <v>76559</v>
      </c>
      <c r="F580" s="221">
        <v>77362</v>
      </c>
      <c r="G580" s="222">
        <v>77808</v>
      </c>
      <c r="H580" s="221">
        <v>78335</v>
      </c>
      <c r="I580" s="222">
        <v>78742</v>
      </c>
      <c r="J580" s="221">
        <v>80457</v>
      </c>
      <c r="K580" s="222">
        <v>81212</v>
      </c>
      <c r="L580" s="221">
        <v>82602</v>
      </c>
      <c r="M580" s="222">
        <v>83656</v>
      </c>
      <c r="N580" s="221">
        <v>84784</v>
      </c>
      <c r="O580" s="222">
        <v>85912</v>
      </c>
      <c r="P580" s="221">
        <v>87043</v>
      </c>
    </row>
    <row r="581" spans="2:16">
      <c r="B581" s="221">
        <v>75142</v>
      </c>
      <c r="C581" s="222">
        <v>75653</v>
      </c>
      <c r="D581" s="221">
        <v>76049</v>
      </c>
      <c r="E581" s="222">
        <v>76564</v>
      </c>
      <c r="F581" s="221">
        <v>77369</v>
      </c>
      <c r="G581" s="222">
        <v>77833</v>
      </c>
      <c r="H581" s="221">
        <v>78336</v>
      </c>
      <c r="I581" s="222">
        <v>78801</v>
      </c>
      <c r="J581" s="221">
        <v>80465</v>
      </c>
      <c r="K581" s="222">
        <v>81215</v>
      </c>
      <c r="L581" s="221">
        <v>82636</v>
      </c>
      <c r="M581" s="222">
        <v>83676</v>
      </c>
      <c r="N581" s="221">
        <v>85087</v>
      </c>
      <c r="O581" s="222">
        <v>85926</v>
      </c>
      <c r="P581" s="221">
        <v>87051</v>
      </c>
    </row>
    <row r="582" spans="2:16">
      <c r="B582" s="221">
        <v>75147</v>
      </c>
      <c r="C582" s="222">
        <v>75654</v>
      </c>
      <c r="D582" s="221">
        <v>76058</v>
      </c>
      <c r="E582" s="222">
        <v>76571</v>
      </c>
      <c r="F582" s="221">
        <v>77372</v>
      </c>
      <c r="G582" s="222">
        <v>77834</v>
      </c>
      <c r="H582" s="221">
        <v>78342</v>
      </c>
      <c r="I582" s="222">
        <v>78802</v>
      </c>
      <c r="J582" s="221">
        <v>80473</v>
      </c>
      <c r="K582" s="222">
        <v>81221</v>
      </c>
      <c r="L582" s="221">
        <v>82644</v>
      </c>
      <c r="M582" s="222">
        <v>83835</v>
      </c>
      <c r="N582" s="221">
        <v>85123</v>
      </c>
      <c r="O582" s="222">
        <v>85929</v>
      </c>
      <c r="P582" s="221">
        <v>87060</v>
      </c>
    </row>
    <row r="583" spans="2:16">
      <c r="B583" s="221">
        <v>75151</v>
      </c>
      <c r="C583" s="222">
        <v>75658</v>
      </c>
      <c r="D583" s="221">
        <v>76059</v>
      </c>
      <c r="E583" s="222">
        <v>76574</v>
      </c>
      <c r="F583" s="221">
        <v>77374</v>
      </c>
      <c r="G583" s="222">
        <v>77862</v>
      </c>
      <c r="H583" s="221">
        <v>78363</v>
      </c>
      <c r="I583" s="222">
        <v>78834</v>
      </c>
      <c r="J583" s="221">
        <v>80477</v>
      </c>
      <c r="K583" s="222">
        <v>81225</v>
      </c>
      <c r="L583" s="221">
        <v>82648</v>
      </c>
      <c r="M583" s="222">
        <v>83837</v>
      </c>
      <c r="N583" s="221">
        <v>85127</v>
      </c>
      <c r="O583" s="222">
        <v>85930</v>
      </c>
      <c r="P583" s="221">
        <v>87064</v>
      </c>
    </row>
    <row r="584" spans="2:16">
      <c r="B584" s="221">
        <v>75152</v>
      </c>
      <c r="C584" s="222">
        <v>75662</v>
      </c>
      <c r="D584" s="221">
        <v>76061</v>
      </c>
      <c r="E584" s="222">
        <v>76579</v>
      </c>
      <c r="F584" s="221">
        <v>77378</v>
      </c>
      <c r="G584" s="222">
        <v>77866</v>
      </c>
      <c r="H584" s="221">
        <v>78364</v>
      </c>
      <c r="I584" s="222">
        <v>78860</v>
      </c>
      <c r="J584" s="221">
        <v>80487</v>
      </c>
      <c r="K584" s="222">
        <v>81226</v>
      </c>
      <c r="L584" s="221">
        <v>82716</v>
      </c>
      <c r="M584" s="222">
        <v>83843</v>
      </c>
      <c r="N584" s="221">
        <v>85128</v>
      </c>
      <c r="O584" s="222">
        <v>85932</v>
      </c>
      <c r="P584" s="221">
        <v>87347</v>
      </c>
    </row>
    <row r="585" spans="2:16">
      <c r="B585" s="221">
        <v>75156</v>
      </c>
      <c r="C585" s="222">
        <v>75663</v>
      </c>
      <c r="D585" s="221">
        <v>76071</v>
      </c>
      <c r="E585" s="222">
        <v>76596</v>
      </c>
      <c r="F585" s="221">
        <v>77423</v>
      </c>
      <c r="G585" s="222">
        <v>77868</v>
      </c>
      <c r="H585" s="221">
        <v>78373</v>
      </c>
      <c r="I585" s="222">
        <v>78951</v>
      </c>
      <c r="J585" s="221">
        <v>80488</v>
      </c>
      <c r="K585" s="222">
        <v>81227</v>
      </c>
      <c r="L585" s="221">
        <v>82717</v>
      </c>
      <c r="M585" s="222">
        <v>83858</v>
      </c>
      <c r="N585" s="221">
        <v>85138</v>
      </c>
      <c r="O585" s="222">
        <v>85935</v>
      </c>
      <c r="P585" s="221">
        <v>87365</v>
      </c>
    </row>
    <row r="586" spans="2:16">
      <c r="B586" s="221">
        <v>75160</v>
      </c>
      <c r="C586" s="222">
        <v>75670</v>
      </c>
      <c r="D586" s="221">
        <v>76078</v>
      </c>
      <c r="E586" s="222">
        <v>76597</v>
      </c>
      <c r="F586" s="221">
        <v>77432</v>
      </c>
      <c r="G586" s="222">
        <v>77869</v>
      </c>
      <c r="H586" s="221">
        <v>78380</v>
      </c>
      <c r="I586" s="222">
        <v>79007</v>
      </c>
      <c r="J586" s="221">
        <v>80497</v>
      </c>
      <c r="K586" s="222">
        <v>81232</v>
      </c>
      <c r="L586" s="221">
        <v>82718</v>
      </c>
      <c r="M586" s="222">
        <v>83864</v>
      </c>
      <c r="N586" s="221">
        <v>85139</v>
      </c>
      <c r="O586" s="222">
        <v>85939</v>
      </c>
      <c r="P586" s="221">
        <v>87410</v>
      </c>
    </row>
    <row r="587" spans="2:16">
      <c r="B587" s="221">
        <v>75164</v>
      </c>
      <c r="C587" s="222">
        <v>75671</v>
      </c>
      <c r="D587" s="221">
        <v>76082</v>
      </c>
      <c r="E587" s="222">
        <v>76598</v>
      </c>
      <c r="F587" s="221">
        <v>77437</v>
      </c>
      <c r="G587" s="222">
        <v>77905</v>
      </c>
      <c r="H587" s="221">
        <v>78381</v>
      </c>
      <c r="I587" s="222">
        <v>79008</v>
      </c>
      <c r="J587" s="221">
        <v>80498</v>
      </c>
      <c r="K587" s="222">
        <v>81242</v>
      </c>
      <c r="L587" s="221">
        <v>82801</v>
      </c>
      <c r="M587" s="222">
        <v>83865</v>
      </c>
      <c r="N587" s="221">
        <v>85191</v>
      </c>
      <c r="O587" s="222">
        <v>85941</v>
      </c>
      <c r="P587" s="221">
        <v>87415</v>
      </c>
    </row>
    <row r="588" spans="2:16">
      <c r="B588" s="221">
        <v>75165</v>
      </c>
      <c r="C588" s="222">
        <v>75672</v>
      </c>
      <c r="D588" s="221">
        <v>76085</v>
      </c>
      <c r="E588" s="222">
        <v>76599</v>
      </c>
      <c r="F588" s="221">
        <v>77441</v>
      </c>
      <c r="G588" s="222">
        <v>77951</v>
      </c>
      <c r="H588" s="221">
        <v>78382</v>
      </c>
      <c r="I588" s="222">
        <v>79012</v>
      </c>
      <c r="J588" s="221">
        <v>80511</v>
      </c>
      <c r="K588" s="222">
        <v>81244</v>
      </c>
      <c r="L588" s="221">
        <v>82833</v>
      </c>
      <c r="M588" s="222">
        <v>84005</v>
      </c>
      <c r="N588" s="221">
        <v>85193</v>
      </c>
      <c r="O588" s="222">
        <v>86015</v>
      </c>
      <c r="P588" s="221">
        <v>87416</v>
      </c>
    </row>
    <row r="589" spans="2:16">
      <c r="B589" s="221">
        <v>75166</v>
      </c>
      <c r="C589" s="222">
        <v>75680</v>
      </c>
      <c r="D589" s="221">
        <v>76087</v>
      </c>
      <c r="E589" s="222">
        <v>76621</v>
      </c>
      <c r="F589" s="221">
        <v>77447</v>
      </c>
      <c r="G589" s="222">
        <v>77960</v>
      </c>
      <c r="H589" s="221">
        <v>78406</v>
      </c>
      <c r="I589" s="222">
        <v>79013</v>
      </c>
      <c r="J589" s="221">
        <v>80513</v>
      </c>
      <c r="K589" s="222">
        <v>81290</v>
      </c>
      <c r="L589" s="221">
        <v>82845</v>
      </c>
      <c r="M589" s="222">
        <v>84006</v>
      </c>
      <c r="N589" s="221">
        <v>85194</v>
      </c>
      <c r="O589" s="222">
        <v>86031</v>
      </c>
      <c r="P589" s="221">
        <v>87417</v>
      </c>
    </row>
    <row r="590" spans="2:16">
      <c r="B590" s="221">
        <v>75168</v>
      </c>
      <c r="C590" s="222">
        <v>75687</v>
      </c>
      <c r="D590" s="221">
        <v>76227</v>
      </c>
      <c r="E590" s="222">
        <v>76628</v>
      </c>
      <c r="F590" s="221">
        <v>77467</v>
      </c>
      <c r="G590" s="222">
        <v>77971</v>
      </c>
      <c r="H590" s="221">
        <v>78545</v>
      </c>
      <c r="I590" s="222">
        <v>79015</v>
      </c>
      <c r="J590" s="221">
        <v>80514</v>
      </c>
      <c r="K590" s="222">
        <v>81301</v>
      </c>
      <c r="L590" s="221">
        <v>82901</v>
      </c>
      <c r="M590" s="222">
        <v>84029</v>
      </c>
      <c r="N590" s="221">
        <v>85218</v>
      </c>
      <c r="O590" s="222">
        <v>86052</v>
      </c>
      <c r="P590" s="221">
        <v>87421</v>
      </c>
    </row>
    <row r="591" spans="2:16">
      <c r="B591" s="221">
        <v>75173</v>
      </c>
      <c r="C591" s="222">
        <v>75688</v>
      </c>
      <c r="D591" s="221">
        <v>76240</v>
      </c>
      <c r="E591" s="222">
        <v>76630</v>
      </c>
      <c r="F591" s="221">
        <v>77471</v>
      </c>
      <c r="G591" s="222">
        <v>77978</v>
      </c>
      <c r="H591" s="221">
        <v>78559</v>
      </c>
      <c r="I591" s="222">
        <v>79025</v>
      </c>
      <c r="J591" s="221">
        <v>80517</v>
      </c>
      <c r="K591" s="222">
        <v>81302</v>
      </c>
      <c r="L591" s="221">
        <v>82902</v>
      </c>
      <c r="M591" s="222">
        <v>84044</v>
      </c>
      <c r="N591" s="221">
        <v>85221</v>
      </c>
      <c r="O591" s="222">
        <v>86302</v>
      </c>
      <c r="P591" s="221">
        <v>87506</v>
      </c>
    </row>
    <row r="592" spans="2:16">
      <c r="B592" s="221">
        <v>75189</v>
      </c>
      <c r="C592" s="222">
        <v>75693</v>
      </c>
      <c r="D592" s="221">
        <v>76241</v>
      </c>
      <c r="E592" s="222">
        <v>76633</v>
      </c>
      <c r="F592" s="221">
        <v>77473</v>
      </c>
      <c r="G592" s="222">
        <v>77979</v>
      </c>
      <c r="H592" s="221">
        <v>78560</v>
      </c>
      <c r="I592" s="222">
        <v>79029</v>
      </c>
      <c r="J592" s="221">
        <v>80520</v>
      </c>
      <c r="K592" s="222">
        <v>81303</v>
      </c>
      <c r="L592" s="221">
        <v>82942</v>
      </c>
      <c r="M592" s="222">
        <v>84049</v>
      </c>
      <c r="N592" s="221">
        <v>85228</v>
      </c>
      <c r="O592" s="222">
        <v>86303</v>
      </c>
      <c r="P592" s="221">
        <v>87508</v>
      </c>
    </row>
    <row r="602" spans="2:2">
      <c r="B602" s="218" t="str">
        <f>$B$8</f>
        <v>Effective December 27, 2020</v>
      </c>
    </row>
    <row r="603" ht="14.25"/>
    <row r="604" ht="14.25" spans="2:16">
      <c r="B604" s="219" t="s">
        <v>1347</v>
      </c>
      <c r="C604" s="220"/>
      <c r="D604" s="220"/>
      <c r="E604" s="220"/>
      <c r="F604" s="220"/>
      <c r="G604" s="220"/>
      <c r="H604" s="220"/>
      <c r="I604" s="220"/>
      <c r="J604" s="220"/>
      <c r="K604" s="220"/>
      <c r="L604" s="220"/>
      <c r="M604" s="220"/>
      <c r="N604" s="220"/>
      <c r="O604" s="220"/>
      <c r="P604" s="224"/>
    </row>
    <row r="606" spans="2:16">
      <c r="B606" s="221">
        <v>87514</v>
      </c>
      <c r="C606" s="222">
        <v>88268</v>
      </c>
      <c r="D606" s="221">
        <v>91935</v>
      </c>
      <c r="E606" s="222">
        <v>92359</v>
      </c>
      <c r="F606" s="221">
        <v>93420</v>
      </c>
      <c r="G606" s="222">
        <v>93654</v>
      </c>
      <c r="H606" s="221">
        <v>94947</v>
      </c>
      <c r="I606" s="222">
        <v>95357</v>
      </c>
      <c r="J606" s="221">
        <v>95620</v>
      </c>
      <c r="K606" s="222">
        <v>95972</v>
      </c>
      <c r="L606" s="221">
        <v>97335</v>
      </c>
      <c r="M606" s="222">
        <v>97540</v>
      </c>
      <c r="N606" s="221">
        <v>98321</v>
      </c>
      <c r="O606" s="222">
        <v>98674</v>
      </c>
      <c r="P606" s="223"/>
    </row>
    <row r="607" spans="2:16">
      <c r="B607" s="221">
        <v>87516</v>
      </c>
      <c r="C607" s="222">
        <v>88310</v>
      </c>
      <c r="D607" s="221">
        <v>91978</v>
      </c>
      <c r="E607" s="222">
        <v>92372</v>
      </c>
      <c r="F607" s="221">
        <v>93421</v>
      </c>
      <c r="G607" s="222">
        <v>93657</v>
      </c>
      <c r="H607" s="221">
        <v>94948</v>
      </c>
      <c r="I607" s="222">
        <v>95358</v>
      </c>
      <c r="J607" s="221">
        <v>95626</v>
      </c>
      <c r="K607" s="222">
        <v>95973</v>
      </c>
      <c r="L607" s="221">
        <v>97338</v>
      </c>
      <c r="M607" s="222">
        <v>97601</v>
      </c>
      <c r="N607" s="221">
        <v>98322</v>
      </c>
      <c r="O607" s="222">
        <v>98802</v>
      </c>
      <c r="P607" s="223"/>
    </row>
    <row r="608" spans="2:16">
      <c r="B608" s="221">
        <v>87523</v>
      </c>
      <c r="C608" s="222">
        <v>88311</v>
      </c>
      <c r="D608" s="221">
        <v>92003</v>
      </c>
      <c r="E608" s="222">
        <v>92386</v>
      </c>
      <c r="F608" s="221">
        <v>93422</v>
      </c>
      <c r="G608" s="222">
        <v>93670</v>
      </c>
      <c r="H608" s="221">
        <v>94951</v>
      </c>
      <c r="I608" s="222">
        <v>95361</v>
      </c>
      <c r="J608" s="221">
        <v>95632</v>
      </c>
      <c r="K608" s="222">
        <v>95976</v>
      </c>
      <c r="L608" s="221">
        <v>97339</v>
      </c>
      <c r="M608" s="222">
        <v>97603</v>
      </c>
      <c r="N608" s="221">
        <v>98324</v>
      </c>
      <c r="O608" s="222">
        <v>98823</v>
      </c>
      <c r="P608" s="223"/>
    </row>
    <row r="609" spans="2:16">
      <c r="B609" s="221">
        <v>87532</v>
      </c>
      <c r="C609" s="222">
        <v>88330</v>
      </c>
      <c r="D609" s="221">
        <v>92026</v>
      </c>
      <c r="E609" s="222">
        <v>92391</v>
      </c>
      <c r="F609" s="221">
        <v>93423</v>
      </c>
      <c r="G609" s="222">
        <v>93673</v>
      </c>
      <c r="H609" s="221">
        <v>94952</v>
      </c>
      <c r="I609" s="222">
        <v>95370</v>
      </c>
      <c r="J609" s="221">
        <v>95639</v>
      </c>
      <c r="K609" s="222">
        <v>95980</v>
      </c>
      <c r="L609" s="221">
        <v>97341</v>
      </c>
      <c r="M609" s="222">
        <v>97707</v>
      </c>
      <c r="N609" s="221">
        <v>98325</v>
      </c>
      <c r="O609" s="222">
        <v>98824</v>
      </c>
      <c r="P609" s="223"/>
    </row>
    <row r="610" spans="2:16">
      <c r="B610" s="221">
        <v>87533</v>
      </c>
      <c r="C610" s="222">
        <v>88346</v>
      </c>
      <c r="D610" s="221">
        <v>92027</v>
      </c>
      <c r="E610" s="222">
        <v>92393</v>
      </c>
      <c r="F610" s="221">
        <v>93427</v>
      </c>
      <c r="G610" s="222">
        <v>93723</v>
      </c>
      <c r="H610" s="221">
        <v>94953</v>
      </c>
      <c r="I610" s="222">
        <v>95372</v>
      </c>
      <c r="J610" s="221">
        <v>95642</v>
      </c>
      <c r="K610" s="222">
        <v>96007</v>
      </c>
      <c r="L610" s="221">
        <v>97351</v>
      </c>
      <c r="M610" s="222">
        <v>97756</v>
      </c>
      <c r="N610" s="221">
        <v>98329</v>
      </c>
      <c r="O610" s="222">
        <v>98828</v>
      </c>
      <c r="P610" s="223"/>
    </row>
    <row r="611" spans="2:16">
      <c r="B611" s="221">
        <v>87547</v>
      </c>
      <c r="C611" s="222">
        <v>89019</v>
      </c>
      <c r="D611" s="221">
        <v>92028</v>
      </c>
      <c r="E611" s="222">
        <v>92394</v>
      </c>
      <c r="F611" s="221">
        <v>93434</v>
      </c>
      <c r="G611" s="222">
        <v>93901</v>
      </c>
      <c r="H611" s="221">
        <v>94978</v>
      </c>
      <c r="I611" s="222">
        <v>95373</v>
      </c>
      <c r="J611" s="221">
        <v>95650</v>
      </c>
      <c r="K611" s="222">
        <v>96073</v>
      </c>
      <c r="L611" s="221">
        <v>97352</v>
      </c>
      <c r="M611" s="222">
        <v>97759</v>
      </c>
      <c r="N611" s="221">
        <v>98333</v>
      </c>
      <c r="O611" s="222">
        <v>98829</v>
      </c>
      <c r="P611" s="223"/>
    </row>
    <row r="612" spans="2:16">
      <c r="B612" s="221">
        <v>87569</v>
      </c>
      <c r="C612" s="222">
        <v>89028</v>
      </c>
      <c r="D612" s="221">
        <v>92030</v>
      </c>
      <c r="E612" s="222">
        <v>92395</v>
      </c>
      <c r="F612" s="221">
        <v>93436</v>
      </c>
      <c r="G612" s="222">
        <v>93902</v>
      </c>
      <c r="H612" s="221">
        <v>95004</v>
      </c>
      <c r="I612" s="222">
        <v>95380</v>
      </c>
      <c r="J612" s="221">
        <v>95654</v>
      </c>
      <c r="K612" s="222">
        <v>96078</v>
      </c>
      <c r="L612" s="221">
        <v>97355</v>
      </c>
      <c r="M612" s="222">
        <v>97801</v>
      </c>
      <c r="N612" s="221">
        <v>98338</v>
      </c>
      <c r="O612" s="222">
        <v>98837</v>
      </c>
      <c r="P612" s="223"/>
    </row>
    <row r="613" spans="2:16">
      <c r="B613" s="221">
        <v>87574</v>
      </c>
      <c r="C613" s="222">
        <v>89029</v>
      </c>
      <c r="D613" s="221">
        <v>92040</v>
      </c>
      <c r="E613" s="222">
        <v>92398</v>
      </c>
      <c r="F613" s="221">
        <v>93437</v>
      </c>
      <c r="G613" s="222">
        <v>93905</v>
      </c>
      <c r="H613" s="221">
        <v>95005</v>
      </c>
      <c r="I613" s="222">
        <v>95381</v>
      </c>
      <c r="J613" s="221">
        <v>95658</v>
      </c>
      <c r="K613" s="222">
        <v>96087</v>
      </c>
      <c r="L613" s="221">
        <v>97361</v>
      </c>
      <c r="M613" s="222">
        <v>97838</v>
      </c>
      <c r="N613" s="221">
        <v>98339</v>
      </c>
      <c r="O613" s="222">
        <v>98841</v>
      </c>
      <c r="P613" s="223"/>
    </row>
    <row r="614" spans="2:16">
      <c r="B614" s="221">
        <v>87578</v>
      </c>
      <c r="C614" s="222">
        <v>89034</v>
      </c>
      <c r="D614" s="221">
        <v>92059</v>
      </c>
      <c r="E614" s="222">
        <v>92414</v>
      </c>
      <c r="F614" s="221">
        <v>93438</v>
      </c>
      <c r="G614" s="222">
        <v>93907</v>
      </c>
      <c r="H614" s="221">
        <v>95007</v>
      </c>
      <c r="I614" s="222">
        <v>95402</v>
      </c>
      <c r="J614" s="221">
        <v>95663</v>
      </c>
      <c r="K614" s="222">
        <v>96092</v>
      </c>
      <c r="L614" s="221">
        <v>97364</v>
      </c>
      <c r="M614" s="222">
        <v>97850</v>
      </c>
      <c r="N614" s="221">
        <v>98342</v>
      </c>
      <c r="O614" s="222">
        <v>98844</v>
      </c>
      <c r="P614" s="223"/>
    </row>
    <row r="615" spans="2:16">
      <c r="B615" s="221">
        <v>87582</v>
      </c>
      <c r="C615" s="222">
        <v>89048</v>
      </c>
      <c r="D615" s="221">
        <v>92065</v>
      </c>
      <c r="E615" s="222">
        <v>92543</v>
      </c>
      <c r="F615" s="221">
        <v>93440</v>
      </c>
      <c r="G615" s="222">
        <v>93912</v>
      </c>
      <c r="H615" s="221">
        <v>95012</v>
      </c>
      <c r="I615" s="222">
        <v>95404</v>
      </c>
      <c r="J615" s="221">
        <v>95665</v>
      </c>
      <c r="K615" s="222">
        <v>96146</v>
      </c>
      <c r="L615" s="221">
        <v>97366</v>
      </c>
      <c r="M615" s="222">
        <v>97882</v>
      </c>
      <c r="N615" s="221">
        <v>98343</v>
      </c>
      <c r="O615" s="222">
        <v>98848</v>
      </c>
      <c r="P615" s="223"/>
    </row>
    <row r="616" spans="2:16">
      <c r="B616" s="221">
        <v>87583</v>
      </c>
      <c r="C616" s="222">
        <v>89067</v>
      </c>
      <c r="D616" s="221">
        <v>92067</v>
      </c>
      <c r="E616" s="222">
        <v>92546</v>
      </c>
      <c r="F616" s="221">
        <v>93442</v>
      </c>
      <c r="G616" s="222">
        <v>93921</v>
      </c>
      <c r="H616" s="221">
        <v>95013</v>
      </c>
      <c r="I616" s="222">
        <v>95416</v>
      </c>
      <c r="J616" s="221">
        <v>95667</v>
      </c>
      <c r="K616" s="222">
        <v>96148</v>
      </c>
      <c r="L616" s="221">
        <v>97368</v>
      </c>
      <c r="M616" s="222">
        <v>97914</v>
      </c>
      <c r="N616" s="221">
        <v>98344</v>
      </c>
      <c r="O616" s="222">
        <v>98850</v>
      </c>
      <c r="P616" s="223"/>
    </row>
    <row r="617" spans="2:16">
      <c r="B617" s="221">
        <v>87722</v>
      </c>
      <c r="C617" s="222">
        <v>89166</v>
      </c>
      <c r="D617" s="221">
        <v>92075</v>
      </c>
      <c r="E617" s="222">
        <v>92548</v>
      </c>
      <c r="F617" s="221">
        <v>93443</v>
      </c>
      <c r="G617" s="222">
        <v>93922</v>
      </c>
      <c r="H617" s="221">
        <v>95018</v>
      </c>
      <c r="I617" s="222">
        <v>95422</v>
      </c>
      <c r="J617" s="221">
        <v>95668</v>
      </c>
      <c r="K617" s="222">
        <v>96150</v>
      </c>
      <c r="L617" s="221">
        <v>97369</v>
      </c>
      <c r="M617" s="222">
        <v>98010</v>
      </c>
      <c r="N617" s="221">
        <v>98346</v>
      </c>
      <c r="O617" s="222">
        <v>98923</v>
      </c>
      <c r="P617" s="223"/>
    </row>
    <row r="618" spans="2:16">
      <c r="B618" s="221">
        <v>87723</v>
      </c>
      <c r="C618" s="222">
        <v>89402</v>
      </c>
      <c r="D618" s="221">
        <v>92088</v>
      </c>
      <c r="E618" s="222">
        <v>92567</v>
      </c>
      <c r="F618" s="221">
        <v>93444</v>
      </c>
      <c r="G618" s="222">
        <v>93923</v>
      </c>
      <c r="H618" s="221">
        <v>95023</v>
      </c>
      <c r="I618" s="222">
        <v>95424</v>
      </c>
      <c r="J618" s="221">
        <v>95672</v>
      </c>
      <c r="K618" s="222">
        <v>96151</v>
      </c>
      <c r="L618" s="221">
        <v>97372</v>
      </c>
      <c r="M618" s="222">
        <v>98025</v>
      </c>
      <c r="N618" s="221">
        <v>98359</v>
      </c>
      <c r="O618" s="222">
        <v>98934</v>
      </c>
      <c r="P618" s="223"/>
    </row>
    <row r="619" spans="2:16">
      <c r="B619" s="221">
        <v>87753</v>
      </c>
      <c r="C619" s="222">
        <v>89403</v>
      </c>
      <c r="D619" s="221">
        <v>92091</v>
      </c>
      <c r="E619" s="222">
        <v>92582</v>
      </c>
      <c r="F619" s="221">
        <v>93445</v>
      </c>
      <c r="G619" s="222">
        <v>94019</v>
      </c>
      <c r="H619" s="221">
        <v>95024</v>
      </c>
      <c r="I619" s="222">
        <v>95425</v>
      </c>
      <c r="J619" s="221">
        <v>95676</v>
      </c>
      <c r="K619" s="222">
        <v>96154</v>
      </c>
      <c r="L619" s="221">
        <v>97381</v>
      </c>
      <c r="M619" s="222">
        <v>98038</v>
      </c>
      <c r="N619" s="221">
        <v>98363</v>
      </c>
      <c r="O619" s="222">
        <v>98939</v>
      </c>
      <c r="P619" s="223"/>
    </row>
    <row r="620" spans="2:16">
      <c r="B620" s="221">
        <v>87828</v>
      </c>
      <c r="C620" s="222">
        <v>89408</v>
      </c>
      <c r="D620" s="221">
        <v>92220</v>
      </c>
      <c r="E620" s="222">
        <v>92596</v>
      </c>
      <c r="F620" s="221">
        <v>93446</v>
      </c>
      <c r="G620" s="222">
        <v>94028</v>
      </c>
      <c r="H620" s="221">
        <v>95041</v>
      </c>
      <c r="I620" s="222">
        <v>95433</v>
      </c>
      <c r="J620" s="221">
        <v>95681</v>
      </c>
      <c r="K620" s="222">
        <v>96155</v>
      </c>
      <c r="L620" s="221">
        <v>97383</v>
      </c>
      <c r="M620" s="222">
        <v>98045</v>
      </c>
      <c r="N620" s="221">
        <v>98367</v>
      </c>
      <c r="O620" s="222">
        <v>98942</v>
      </c>
      <c r="P620" s="223"/>
    </row>
    <row r="621" spans="2:16">
      <c r="B621" s="221">
        <v>87831</v>
      </c>
      <c r="C621" s="222">
        <v>89411</v>
      </c>
      <c r="D621" s="221">
        <v>92227</v>
      </c>
      <c r="E621" s="222">
        <v>92624</v>
      </c>
      <c r="F621" s="221">
        <v>93447</v>
      </c>
      <c r="G621" s="222">
        <v>94037</v>
      </c>
      <c r="H621" s="221">
        <v>95046</v>
      </c>
      <c r="I621" s="222">
        <v>95435</v>
      </c>
      <c r="J621" s="221">
        <v>95682</v>
      </c>
      <c r="K621" s="222">
        <v>96158</v>
      </c>
      <c r="L621" s="221">
        <v>97384</v>
      </c>
      <c r="M621" s="222">
        <v>98065</v>
      </c>
      <c r="N621" s="221">
        <v>98370</v>
      </c>
      <c r="O621" s="222">
        <v>98944</v>
      </c>
      <c r="P621" s="223"/>
    </row>
    <row r="622" spans="2:16">
      <c r="B622" s="221">
        <v>88002</v>
      </c>
      <c r="C622" s="222">
        <v>89433</v>
      </c>
      <c r="D622" s="221">
        <v>92236</v>
      </c>
      <c r="E622" s="222">
        <v>92679</v>
      </c>
      <c r="F622" s="221">
        <v>93460</v>
      </c>
      <c r="G622" s="222">
        <v>94038</v>
      </c>
      <c r="H622" s="221">
        <v>95076</v>
      </c>
      <c r="I622" s="222">
        <v>95436</v>
      </c>
      <c r="J622" s="221">
        <v>95683</v>
      </c>
      <c r="K622" s="222">
        <v>96160</v>
      </c>
      <c r="L622" s="221">
        <v>97385</v>
      </c>
      <c r="M622" s="222">
        <v>98223</v>
      </c>
      <c r="N622" s="221">
        <v>98382</v>
      </c>
      <c r="O622" s="222">
        <v>98951</v>
      </c>
      <c r="P622" s="223"/>
    </row>
    <row r="623" spans="2:16">
      <c r="B623" s="221">
        <v>88005</v>
      </c>
      <c r="C623" s="222">
        <v>89439</v>
      </c>
      <c r="D623" s="221">
        <v>92240</v>
      </c>
      <c r="E623" s="222">
        <v>93013</v>
      </c>
      <c r="F623" s="221">
        <v>93463</v>
      </c>
      <c r="G623" s="222">
        <v>94044</v>
      </c>
      <c r="H623" s="221">
        <v>95077</v>
      </c>
      <c r="I623" s="222">
        <v>95439</v>
      </c>
      <c r="J623" s="221">
        <v>95686</v>
      </c>
      <c r="K623" s="222">
        <v>96161</v>
      </c>
      <c r="L623" s="221">
        <v>97386</v>
      </c>
      <c r="M623" s="222">
        <v>98232</v>
      </c>
      <c r="N623" s="221">
        <v>98385</v>
      </c>
      <c r="O623" s="222">
        <v>98953</v>
      </c>
      <c r="P623" s="223"/>
    </row>
    <row r="624" spans="2:16">
      <c r="B624" s="221">
        <v>88007</v>
      </c>
      <c r="C624" s="222">
        <v>89441</v>
      </c>
      <c r="D624" s="221">
        <v>92241</v>
      </c>
      <c r="E624" s="222">
        <v>93014</v>
      </c>
      <c r="F624" s="221">
        <v>93464</v>
      </c>
      <c r="G624" s="222">
        <v>94508</v>
      </c>
      <c r="H624" s="221">
        <v>95139</v>
      </c>
      <c r="I624" s="222">
        <v>95444</v>
      </c>
      <c r="J624" s="221">
        <v>95693</v>
      </c>
      <c r="K624" s="222">
        <v>97004</v>
      </c>
      <c r="L624" s="221">
        <v>97389</v>
      </c>
      <c r="M624" s="222">
        <v>98236</v>
      </c>
      <c r="N624" s="221">
        <v>98392</v>
      </c>
      <c r="O624" s="222">
        <v>99003</v>
      </c>
      <c r="P624" s="223"/>
    </row>
    <row r="625" spans="2:16">
      <c r="B625" s="221">
        <v>88021</v>
      </c>
      <c r="C625" s="222">
        <v>89448</v>
      </c>
      <c r="D625" s="221">
        <v>92243</v>
      </c>
      <c r="E625" s="222">
        <v>93042</v>
      </c>
      <c r="F625" s="221">
        <v>93465</v>
      </c>
      <c r="G625" s="222">
        <v>94515</v>
      </c>
      <c r="H625" s="221">
        <v>95141</v>
      </c>
      <c r="I625" s="222">
        <v>95448</v>
      </c>
      <c r="J625" s="221">
        <v>95695</v>
      </c>
      <c r="K625" s="222">
        <v>97009</v>
      </c>
      <c r="L625" s="221">
        <v>97392</v>
      </c>
      <c r="M625" s="222">
        <v>98239</v>
      </c>
      <c r="N625" s="221">
        <v>98395</v>
      </c>
      <c r="O625" s="222">
        <v>99005</v>
      </c>
      <c r="P625" s="223"/>
    </row>
    <row r="626" spans="2:16">
      <c r="B626" s="221">
        <v>88032</v>
      </c>
      <c r="C626" s="222">
        <v>89449</v>
      </c>
      <c r="D626" s="221">
        <v>92249</v>
      </c>
      <c r="E626" s="222">
        <v>93060</v>
      </c>
      <c r="F626" s="221">
        <v>93475</v>
      </c>
      <c r="G626" s="222">
        <v>94517</v>
      </c>
      <c r="H626" s="221">
        <v>95201</v>
      </c>
      <c r="I626" s="222">
        <v>95453</v>
      </c>
      <c r="J626" s="221">
        <v>95712</v>
      </c>
      <c r="K626" s="222">
        <v>97018</v>
      </c>
      <c r="L626" s="221">
        <v>97409</v>
      </c>
      <c r="M626" s="222">
        <v>98240</v>
      </c>
      <c r="N626" s="221">
        <v>98439</v>
      </c>
      <c r="O626" s="222">
        <v>99021</v>
      </c>
      <c r="P626" s="223"/>
    </row>
    <row r="627" spans="2:16">
      <c r="B627" s="221">
        <v>88033</v>
      </c>
      <c r="C627" s="222">
        <v>89450</v>
      </c>
      <c r="D627" s="221">
        <v>92251</v>
      </c>
      <c r="E627" s="222">
        <v>93061</v>
      </c>
      <c r="F627" s="221">
        <v>93514</v>
      </c>
      <c r="G627" s="222">
        <v>94528</v>
      </c>
      <c r="H627" s="221">
        <v>95215</v>
      </c>
      <c r="I627" s="222">
        <v>95463</v>
      </c>
      <c r="J627" s="221">
        <v>95722</v>
      </c>
      <c r="K627" s="222">
        <v>97022</v>
      </c>
      <c r="L627" s="221">
        <v>97411</v>
      </c>
      <c r="M627" s="222">
        <v>98247</v>
      </c>
      <c r="N627" s="221">
        <v>98512</v>
      </c>
      <c r="O627" s="222">
        <v>99022</v>
      </c>
      <c r="P627" s="223"/>
    </row>
    <row r="628" spans="2:16">
      <c r="B628" s="221">
        <v>88040</v>
      </c>
      <c r="C628" s="222">
        <v>89451</v>
      </c>
      <c r="D628" s="221">
        <v>92258</v>
      </c>
      <c r="E628" s="222">
        <v>93067</v>
      </c>
      <c r="F628" s="221">
        <v>93515</v>
      </c>
      <c r="G628" s="222">
        <v>94548</v>
      </c>
      <c r="H628" s="221">
        <v>95240</v>
      </c>
      <c r="I628" s="222">
        <v>95470</v>
      </c>
      <c r="J628" s="221">
        <v>95830</v>
      </c>
      <c r="K628" s="222">
        <v>97026</v>
      </c>
      <c r="L628" s="221">
        <v>97423</v>
      </c>
      <c r="M628" s="222">
        <v>98248</v>
      </c>
      <c r="N628" s="221">
        <v>98520</v>
      </c>
      <c r="O628" s="222">
        <v>99025</v>
      </c>
      <c r="P628" s="223"/>
    </row>
    <row r="629" spans="2:16">
      <c r="B629" s="221">
        <v>88046</v>
      </c>
      <c r="C629" s="222">
        <v>89460</v>
      </c>
      <c r="D629" s="221">
        <v>92273</v>
      </c>
      <c r="E629" s="222">
        <v>93202</v>
      </c>
      <c r="F629" s="221">
        <v>93524</v>
      </c>
      <c r="G629" s="222">
        <v>94549</v>
      </c>
      <c r="H629" s="221">
        <v>95241</v>
      </c>
      <c r="I629" s="222">
        <v>95472</v>
      </c>
      <c r="J629" s="221">
        <v>95901</v>
      </c>
      <c r="K629" s="222">
        <v>97031</v>
      </c>
      <c r="L629" s="221">
        <v>97426</v>
      </c>
      <c r="M629" s="222">
        <v>98249</v>
      </c>
      <c r="N629" s="221">
        <v>98522</v>
      </c>
      <c r="O629" s="222">
        <v>99121</v>
      </c>
      <c r="P629" s="223"/>
    </row>
    <row r="630" spans="2:16">
      <c r="B630" s="221">
        <v>88047</v>
      </c>
      <c r="C630" s="222">
        <v>89508</v>
      </c>
      <c r="D630" s="221">
        <v>92275</v>
      </c>
      <c r="E630" s="222">
        <v>93215</v>
      </c>
      <c r="F630" s="221">
        <v>93535</v>
      </c>
      <c r="G630" s="222">
        <v>94550</v>
      </c>
      <c r="H630" s="221">
        <v>95242</v>
      </c>
      <c r="I630" s="222">
        <v>95473</v>
      </c>
      <c r="J630" s="221">
        <v>95903</v>
      </c>
      <c r="K630" s="222">
        <v>97032</v>
      </c>
      <c r="L630" s="221">
        <v>97428</v>
      </c>
      <c r="M630" s="222">
        <v>98250</v>
      </c>
      <c r="N630" s="221">
        <v>98528</v>
      </c>
      <c r="O630" s="222">
        <v>99323</v>
      </c>
      <c r="P630" s="223"/>
    </row>
    <row r="631" spans="2:16">
      <c r="B631" s="221">
        <v>88054</v>
      </c>
      <c r="C631" s="222">
        <v>89826</v>
      </c>
      <c r="D631" s="221">
        <v>92276</v>
      </c>
      <c r="E631" s="222">
        <v>93216</v>
      </c>
      <c r="F631" s="221">
        <v>93543</v>
      </c>
      <c r="G631" s="222">
        <v>94552</v>
      </c>
      <c r="H631" s="221">
        <v>95258</v>
      </c>
      <c r="I631" s="222">
        <v>95476</v>
      </c>
      <c r="J631" s="221">
        <v>95913</v>
      </c>
      <c r="K631" s="222">
        <v>97048</v>
      </c>
      <c r="L631" s="221">
        <v>97432</v>
      </c>
      <c r="M631" s="222">
        <v>98253</v>
      </c>
      <c r="N631" s="221">
        <v>98531</v>
      </c>
      <c r="O631" s="222">
        <v>99338</v>
      </c>
      <c r="P631" s="223"/>
    </row>
    <row r="632" spans="2:16">
      <c r="B632" s="221">
        <v>88081</v>
      </c>
      <c r="C632" s="222">
        <v>90264</v>
      </c>
      <c r="D632" s="221">
        <v>92278</v>
      </c>
      <c r="E632" s="222">
        <v>93218</v>
      </c>
      <c r="F632" s="221">
        <v>93546</v>
      </c>
      <c r="G632" s="222">
        <v>94556</v>
      </c>
      <c r="H632" s="221">
        <v>95301</v>
      </c>
      <c r="I632" s="222">
        <v>95486</v>
      </c>
      <c r="J632" s="221">
        <v>95924</v>
      </c>
      <c r="K632" s="222">
        <v>97051</v>
      </c>
      <c r="L632" s="221">
        <v>97439</v>
      </c>
      <c r="M632" s="222">
        <v>98255</v>
      </c>
      <c r="N632" s="221">
        <v>98532</v>
      </c>
      <c r="O632" s="222">
        <v>99362</v>
      </c>
      <c r="P632" s="223"/>
    </row>
    <row r="633" spans="2:16">
      <c r="B633" s="221">
        <v>88101</v>
      </c>
      <c r="C633" s="222">
        <v>90265</v>
      </c>
      <c r="D633" s="221">
        <v>92284</v>
      </c>
      <c r="E633" s="222">
        <v>93221</v>
      </c>
      <c r="F633" s="221">
        <v>93552</v>
      </c>
      <c r="G633" s="222">
        <v>94558</v>
      </c>
      <c r="H633" s="221">
        <v>95305</v>
      </c>
      <c r="I633" s="222">
        <v>95487</v>
      </c>
      <c r="J633" s="221">
        <v>95940</v>
      </c>
      <c r="K633" s="222">
        <v>97053</v>
      </c>
      <c r="L633" s="221">
        <v>97448</v>
      </c>
      <c r="M633" s="222">
        <v>98257</v>
      </c>
      <c r="N633" s="221">
        <v>98544</v>
      </c>
      <c r="O633" s="225"/>
      <c r="P633" s="223"/>
    </row>
    <row r="634" spans="2:16">
      <c r="B634" s="221">
        <v>88102</v>
      </c>
      <c r="C634" s="222">
        <v>90290</v>
      </c>
      <c r="D634" s="221">
        <v>92286</v>
      </c>
      <c r="E634" s="222">
        <v>93223</v>
      </c>
      <c r="F634" s="221">
        <v>93560</v>
      </c>
      <c r="G634" s="222">
        <v>94559</v>
      </c>
      <c r="H634" s="221">
        <v>95309</v>
      </c>
      <c r="I634" s="222">
        <v>95490</v>
      </c>
      <c r="J634" s="221">
        <v>95945</v>
      </c>
      <c r="K634" s="222">
        <v>97055</v>
      </c>
      <c r="L634" s="221">
        <v>97449</v>
      </c>
      <c r="M634" s="222">
        <v>98260</v>
      </c>
      <c r="N634" s="221">
        <v>98556</v>
      </c>
      <c r="O634" s="226"/>
      <c r="P634" s="223"/>
    </row>
    <row r="635" spans="2:16">
      <c r="B635" s="221">
        <v>88201</v>
      </c>
      <c r="C635" s="222">
        <v>90704</v>
      </c>
      <c r="D635" s="221">
        <v>92307</v>
      </c>
      <c r="E635" s="222">
        <v>93230</v>
      </c>
      <c r="F635" s="221">
        <v>93606</v>
      </c>
      <c r="G635" s="222">
        <v>94561</v>
      </c>
      <c r="H635" s="221">
        <v>95312</v>
      </c>
      <c r="I635" s="222">
        <v>95503</v>
      </c>
      <c r="J635" s="221">
        <v>95946</v>
      </c>
      <c r="K635" s="222">
        <v>97056</v>
      </c>
      <c r="L635" s="221">
        <v>97455</v>
      </c>
      <c r="M635" s="222">
        <v>98263</v>
      </c>
      <c r="N635" s="221">
        <v>98569</v>
      </c>
      <c r="O635" s="223"/>
      <c r="P635" s="223"/>
    </row>
    <row r="636" spans="2:16">
      <c r="B636" s="221">
        <v>88202</v>
      </c>
      <c r="C636" s="222">
        <v>90742</v>
      </c>
      <c r="D636" s="221">
        <v>92308</v>
      </c>
      <c r="E636" s="222">
        <v>93232</v>
      </c>
      <c r="F636" s="221">
        <v>93615</v>
      </c>
      <c r="G636" s="222">
        <v>94562</v>
      </c>
      <c r="H636" s="221">
        <v>95315</v>
      </c>
      <c r="I636" s="222">
        <v>95519</v>
      </c>
      <c r="J636" s="221">
        <v>95948</v>
      </c>
      <c r="K636" s="222">
        <v>97058</v>
      </c>
      <c r="L636" s="221">
        <v>97459</v>
      </c>
      <c r="M636" s="222">
        <v>98264</v>
      </c>
      <c r="N636" s="221">
        <v>98584</v>
      </c>
      <c r="O636" s="223"/>
      <c r="P636" s="223"/>
    </row>
    <row r="637" spans="2:16">
      <c r="B637" s="221">
        <v>88203</v>
      </c>
      <c r="C637" s="222">
        <v>91024</v>
      </c>
      <c r="D637" s="221">
        <v>92311</v>
      </c>
      <c r="E637" s="222">
        <v>93235</v>
      </c>
      <c r="F637" s="221">
        <v>93619</v>
      </c>
      <c r="G637" s="222">
        <v>94563</v>
      </c>
      <c r="H637" s="221">
        <v>95319</v>
      </c>
      <c r="I637" s="222">
        <v>95524</v>
      </c>
      <c r="J637" s="221">
        <v>95949</v>
      </c>
      <c r="K637" s="222">
        <v>97089</v>
      </c>
      <c r="L637" s="221">
        <v>97470</v>
      </c>
      <c r="M637" s="222">
        <v>98272</v>
      </c>
      <c r="N637" s="221">
        <v>98597</v>
      </c>
      <c r="O637" s="223"/>
      <c r="P637" s="223"/>
    </row>
    <row r="638" spans="2:16">
      <c r="B638" s="221">
        <v>88210</v>
      </c>
      <c r="C638" s="222">
        <v>91310</v>
      </c>
      <c r="D638" s="221">
        <v>92312</v>
      </c>
      <c r="E638" s="222">
        <v>93245</v>
      </c>
      <c r="F638" s="221">
        <v>93625</v>
      </c>
      <c r="G638" s="222">
        <v>94570</v>
      </c>
      <c r="H638" s="221">
        <v>95320</v>
      </c>
      <c r="I638" s="222">
        <v>95534</v>
      </c>
      <c r="J638" s="221">
        <v>95951</v>
      </c>
      <c r="K638" s="222">
        <v>97113</v>
      </c>
      <c r="L638" s="221">
        <v>97471</v>
      </c>
      <c r="M638" s="222">
        <v>98274</v>
      </c>
      <c r="N638" s="221">
        <v>98604</v>
      </c>
      <c r="O638" s="223"/>
      <c r="P638" s="223"/>
    </row>
    <row r="639" spans="2:16">
      <c r="B639" s="221">
        <v>88211</v>
      </c>
      <c r="C639" s="222">
        <v>91321</v>
      </c>
      <c r="D639" s="221">
        <v>92315</v>
      </c>
      <c r="E639" s="222">
        <v>93247</v>
      </c>
      <c r="F639" s="221">
        <v>93630</v>
      </c>
      <c r="G639" s="222">
        <v>94573</v>
      </c>
      <c r="H639" s="221">
        <v>95324</v>
      </c>
      <c r="I639" s="222">
        <v>95537</v>
      </c>
      <c r="J639" s="221">
        <v>95954</v>
      </c>
      <c r="K639" s="222">
        <v>97115</v>
      </c>
      <c r="L639" s="221">
        <v>97472</v>
      </c>
      <c r="M639" s="222">
        <v>98276</v>
      </c>
      <c r="N639" s="221">
        <v>98605</v>
      </c>
      <c r="O639" s="223"/>
      <c r="P639" s="223"/>
    </row>
    <row r="640" spans="2:16">
      <c r="B640" s="221">
        <v>88220</v>
      </c>
      <c r="C640" s="222">
        <v>91322</v>
      </c>
      <c r="D640" s="221">
        <v>92317</v>
      </c>
      <c r="E640" s="222">
        <v>93257</v>
      </c>
      <c r="F640" s="221">
        <v>93631</v>
      </c>
      <c r="G640" s="222">
        <v>94574</v>
      </c>
      <c r="H640" s="221">
        <v>95326</v>
      </c>
      <c r="I640" s="222">
        <v>95540</v>
      </c>
      <c r="J640" s="221">
        <v>95958</v>
      </c>
      <c r="K640" s="222">
        <v>97116</v>
      </c>
      <c r="L640" s="221">
        <v>97478</v>
      </c>
      <c r="M640" s="222">
        <v>98277</v>
      </c>
      <c r="N640" s="221">
        <v>98606</v>
      </c>
      <c r="O640" s="223"/>
      <c r="P640" s="223"/>
    </row>
    <row r="641" spans="2:16">
      <c r="B641" s="221">
        <v>88221</v>
      </c>
      <c r="C641" s="222">
        <v>91383</v>
      </c>
      <c r="D641" s="221">
        <v>92325</v>
      </c>
      <c r="E641" s="222">
        <v>93258</v>
      </c>
      <c r="F641" s="221">
        <v>93633</v>
      </c>
      <c r="G641" s="222">
        <v>94575</v>
      </c>
      <c r="H641" s="221">
        <v>95334</v>
      </c>
      <c r="I641" s="222">
        <v>95551</v>
      </c>
      <c r="J641" s="221">
        <v>95961</v>
      </c>
      <c r="K641" s="222">
        <v>97134</v>
      </c>
      <c r="L641" s="221">
        <v>97520</v>
      </c>
      <c r="M641" s="222">
        <v>98282</v>
      </c>
      <c r="N641" s="221">
        <v>98609</v>
      </c>
      <c r="O641" s="223"/>
      <c r="P641" s="223"/>
    </row>
    <row r="642" spans="2:16">
      <c r="B642" s="221">
        <v>88240</v>
      </c>
      <c r="C642" s="222">
        <v>91384</v>
      </c>
      <c r="D642" s="221">
        <v>92326</v>
      </c>
      <c r="E642" s="222">
        <v>93274</v>
      </c>
      <c r="F642" s="221">
        <v>93636</v>
      </c>
      <c r="G642" s="222">
        <v>94581</v>
      </c>
      <c r="H642" s="221">
        <v>95340</v>
      </c>
      <c r="I642" s="222">
        <v>95602</v>
      </c>
      <c r="J642" s="221">
        <v>95965</v>
      </c>
      <c r="K642" s="222">
        <v>97137</v>
      </c>
      <c r="L642" s="221">
        <v>97524</v>
      </c>
      <c r="M642" s="222">
        <v>98290</v>
      </c>
      <c r="N642" s="221">
        <v>98622</v>
      </c>
      <c r="O642" s="223"/>
      <c r="P642" s="223"/>
    </row>
    <row r="643" spans="2:16">
      <c r="B643" s="221">
        <v>88241</v>
      </c>
      <c r="C643" s="222">
        <v>91390</v>
      </c>
      <c r="D643" s="221">
        <v>92327</v>
      </c>
      <c r="E643" s="222">
        <v>93275</v>
      </c>
      <c r="F643" s="221">
        <v>93637</v>
      </c>
      <c r="G643" s="222">
        <v>94585</v>
      </c>
      <c r="H643" s="221">
        <v>95341</v>
      </c>
      <c r="I643" s="222">
        <v>95603</v>
      </c>
      <c r="J643" s="221">
        <v>95966</v>
      </c>
      <c r="K643" s="222">
        <v>97138</v>
      </c>
      <c r="L643" s="221">
        <v>97526</v>
      </c>
      <c r="M643" s="222">
        <v>98291</v>
      </c>
      <c r="N643" s="221">
        <v>98623</v>
      </c>
      <c r="O643" s="223"/>
      <c r="P643" s="223"/>
    </row>
    <row r="644" spans="2:16">
      <c r="B644" s="221">
        <v>88244</v>
      </c>
      <c r="C644" s="222">
        <v>91901</v>
      </c>
      <c r="D644" s="221">
        <v>92344</v>
      </c>
      <c r="E644" s="222">
        <v>93292</v>
      </c>
      <c r="F644" s="221">
        <v>93638</v>
      </c>
      <c r="G644" s="222">
        <v>94599</v>
      </c>
      <c r="H644" s="221">
        <v>95344</v>
      </c>
      <c r="I644" s="222">
        <v>95604</v>
      </c>
      <c r="J644" s="221">
        <v>95967</v>
      </c>
      <c r="K644" s="222">
        <v>97146</v>
      </c>
      <c r="L644" s="221">
        <v>97527</v>
      </c>
      <c r="M644" s="222">
        <v>98292</v>
      </c>
      <c r="N644" s="221">
        <v>98626</v>
      </c>
      <c r="O644" s="223"/>
      <c r="P644" s="223"/>
    </row>
    <row r="645" spans="2:16">
      <c r="B645" s="221">
        <v>88255</v>
      </c>
      <c r="C645" s="222">
        <v>91903</v>
      </c>
      <c r="D645" s="221">
        <v>92352</v>
      </c>
      <c r="E645" s="222">
        <v>93402</v>
      </c>
      <c r="F645" s="221">
        <v>93639</v>
      </c>
      <c r="G645" s="222">
        <v>94930</v>
      </c>
      <c r="H645" s="221">
        <v>95347</v>
      </c>
      <c r="I645" s="222">
        <v>95613</v>
      </c>
      <c r="J645" s="221">
        <v>95968</v>
      </c>
      <c r="K645" s="222">
        <v>97325</v>
      </c>
      <c r="L645" s="221">
        <v>97528</v>
      </c>
      <c r="M645" s="222">
        <v>98296</v>
      </c>
      <c r="N645" s="221">
        <v>98642</v>
      </c>
      <c r="O645" s="223"/>
      <c r="P645" s="223"/>
    </row>
    <row r="646" spans="2:16">
      <c r="B646" s="221">
        <v>88265</v>
      </c>
      <c r="C646" s="222">
        <v>91931</v>
      </c>
      <c r="D646" s="221">
        <v>92358</v>
      </c>
      <c r="E646" s="222">
        <v>93412</v>
      </c>
      <c r="F646" s="221">
        <v>93648</v>
      </c>
      <c r="G646" s="222">
        <v>94938</v>
      </c>
      <c r="H646" s="221">
        <v>95348</v>
      </c>
      <c r="I646" s="222">
        <v>95619</v>
      </c>
      <c r="J646" s="221">
        <v>95969</v>
      </c>
      <c r="K646" s="222">
        <v>97333</v>
      </c>
      <c r="L646" s="221">
        <v>97533</v>
      </c>
      <c r="M646" s="222">
        <v>98312</v>
      </c>
      <c r="N646" s="221">
        <v>98671</v>
      </c>
      <c r="O646" s="223"/>
      <c r="P646" s="223"/>
    </row>
    <row r="647" spans="1:16">
      <c r="A647" s="227"/>
      <c r="B647" s="227"/>
      <c r="C647" s="227"/>
      <c r="D647" s="227"/>
      <c r="E647" s="227"/>
      <c r="F647" s="227"/>
      <c r="G647" s="227"/>
      <c r="H647" s="227"/>
      <c r="I647" s="227"/>
      <c r="J647" s="227"/>
      <c r="K647" s="227"/>
      <c r="L647" s="227"/>
      <c r="M647" s="227"/>
      <c r="N647" s="227"/>
      <c r="O647" s="227"/>
      <c r="P647" s="227"/>
    </row>
    <row r="655" spans="2:2">
      <c r="B655" s="218" t="s">
        <v>1346</v>
      </c>
    </row>
    <row r="656" ht="14.25"/>
    <row r="657" ht="14.25" spans="2:16">
      <c r="B657" s="219" t="s">
        <v>1348</v>
      </c>
      <c r="C657" s="220"/>
      <c r="D657" s="220"/>
      <c r="E657" s="220"/>
      <c r="F657" s="220"/>
      <c r="G657" s="220"/>
      <c r="H657" s="220"/>
      <c r="I657" s="220"/>
      <c r="J657" s="220"/>
      <c r="K657" s="220"/>
      <c r="L657" s="220"/>
      <c r="M657" s="220"/>
      <c r="N657" s="220"/>
      <c r="O657" s="220"/>
      <c r="P657" s="224"/>
    </row>
    <row r="659" spans="2:16">
      <c r="B659" s="221">
        <v>1005</v>
      </c>
      <c r="C659" s="222">
        <v>1263</v>
      </c>
      <c r="D659" s="221">
        <v>2832</v>
      </c>
      <c r="E659" s="222">
        <v>3268</v>
      </c>
      <c r="F659" s="221">
        <v>3593</v>
      </c>
      <c r="G659" s="222">
        <v>3851</v>
      </c>
      <c r="H659" s="221">
        <v>4055</v>
      </c>
      <c r="I659" s="222">
        <v>4290</v>
      </c>
      <c r="J659" s="221">
        <v>4448</v>
      </c>
      <c r="K659" s="222">
        <v>4556</v>
      </c>
      <c r="L659" s="221">
        <v>4646</v>
      </c>
      <c r="M659" s="222">
        <v>4746</v>
      </c>
      <c r="N659" s="221">
        <v>4864</v>
      </c>
      <c r="O659" s="222">
        <v>4979</v>
      </c>
      <c r="P659" s="221">
        <v>5081</v>
      </c>
    </row>
    <row r="660" spans="2:16">
      <c r="B660" s="221">
        <v>1008</v>
      </c>
      <c r="C660" s="222">
        <v>1264</v>
      </c>
      <c r="D660" s="221">
        <v>2833</v>
      </c>
      <c r="E660" s="222">
        <v>3269</v>
      </c>
      <c r="F660" s="221">
        <v>3595</v>
      </c>
      <c r="G660" s="222">
        <v>3852</v>
      </c>
      <c r="H660" s="221">
        <v>4056</v>
      </c>
      <c r="I660" s="222">
        <v>4292</v>
      </c>
      <c r="J660" s="221">
        <v>4449</v>
      </c>
      <c r="K660" s="222">
        <v>4558</v>
      </c>
      <c r="L660" s="221">
        <v>4648</v>
      </c>
      <c r="M660" s="222">
        <v>4747</v>
      </c>
      <c r="N660" s="221">
        <v>4910</v>
      </c>
      <c r="O660" s="222">
        <v>4982</v>
      </c>
      <c r="P660" s="221">
        <v>5083</v>
      </c>
    </row>
    <row r="661" spans="2:16">
      <c r="B661" s="221">
        <v>1011</v>
      </c>
      <c r="C661" s="222">
        <v>1266</v>
      </c>
      <c r="D661" s="221">
        <v>2872</v>
      </c>
      <c r="E661" s="222">
        <v>3272</v>
      </c>
      <c r="F661" s="221">
        <v>3597</v>
      </c>
      <c r="G661" s="222">
        <v>3853</v>
      </c>
      <c r="H661" s="221">
        <v>4057</v>
      </c>
      <c r="I661" s="222">
        <v>4294</v>
      </c>
      <c r="J661" s="221">
        <v>4450</v>
      </c>
      <c r="K661" s="222">
        <v>4562</v>
      </c>
      <c r="L661" s="221">
        <v>4649</v>
      </c>
      <c r="M661" s="222">
        <v>4750</v>
      </c>
      <c r="N661" s="221">
        <v>4911</v>
      </c>
      <c r="O661" s="222">
        <v>4983</v>
      </c>
      <c r="P661" s="221">
        <v>5084</v>
      </c>
    </row>
    <row r="662" spans="2:16">
      <c r="B662" s="221">
        <v>1012</v>
      </c>
      <c r="C662" s="222">
        <v>1270</v>
      </c>
      <c r="D662" s="221">
        <v>2873</v>
      </c>
      <c r="E662" s="222">
        <v>3273</v>
      </c>
      <c r="F662" s="221">
        <v>3601</v>
      </c>
      <c r="G662" s="222">
        <v>3855</v>
      </c>
      <c r="H662" s="221">
        <v>4063</v>
      </c>
      <c r="I662" s="222">
        <v>4341</v>
      </c>
      <c r="J662" s="221">
        <v>4451</v>
      </c>
      <c r="K662" s="222">
        <v>4563</v>
      </c>
      <c r="L662" s="221">
        <v>4650</v>
      </c>
      <c r="M662" s="222">
        <v>4751</v>
      </c>
      <c r="N662" s="221">
        <v>4912</v>
      </c>
      <c r="O662" s="222">
        <v>4984</v>
      </c>
      <c r="P662" s="221">
        <v>5085</v>
      </c>
    </row>
    <row r="663" spans="2:16">
      <c r="B663" s="221">
        <v>1026</v>
      </c>
      <c r="C663" s="222">
        <v>1330</v>
      </c>
      <c r="D663" s="221">
        <v>2894</v>
      </c>
      <c r="E663" s="222">
        <v>3278</v>
      </c>
      <c r="F663" s="221">
        <v>3602</v>
      </c>
      <c r="G663" s="222">
        <v>3860</v>
      </c>
      <c r="H663" s="221">
        <v>4066</v>
      </c>
      <c r="I663" s="222">
        <v>4342</v>
      </c>
      <c r="J663" s="221">
        <v>4453</v>
      </c>
      <c r="K663" s="222">
        <v>4564</v>
      </c>
      <c r="L663" s="221">
        <v>4652</v>
      </c>
      <c r="M663" s="222">
        <v>4756</v>
      </c>
      <c r="N663" s="221">
        <v>4920</v>
      </c>
      <c r="O663" s="222">
        <v>4985</v>
      </c>
      <c r="P663" s="221">
        <v>5086</v>
      </c>
    </row>
    <row r="664" spans="2:16">
      <c r="B664" s="221">
        <v>1029</v>
      </c>
      <c r="C664" s="222">
        <v>1339</v>
      </c>
      <c r="D664" s="221">
        <v>2898</v>
      </c>
      <c r="E664" s="222">
        <v>3279</v>
      </c>
      <c r="F664" s="221">
        <v>3603</v>
      </c>
      <c r="G664" s="222">
        <v>3864</v>
      </c>
      <c r="H664" s="221">
        <v>4068</v>
      </c>
      <c r="I664" s="222">
        <v>4343</v>
      </c>
      <c r="J664" s="221">
        <v>4454</v>
      </c>
      <c r="K664" s="222">
        <v>4565</v>
      </c>
      <c r="L664" s="221">
        <v>4653</v>
      </c>
      <c r="M664" s="222">
        <v>4757</v>
      </c>
      <c r="N664" s="221">
        <v>4921</v>
      </c>
      <c r="O664" s="222">
        <v>4986</v>
      </c>
      <c r="P664" s="221">
        <v>5142</v>
      </c>
    </row>
    <row r="665" spans="2:16">
      <c r="B665" s="221">
        <v>1031</v>
      </c>
      <c r="C665" s="222">
        <v>1340</v>
      </c>
      <c r="D665" s="221">
        <v>3043</v>
      </c>
      <c r="E665" s="222">
        <v>3280</v>
      </c>
      <c r="F665" s="221">
        <v>3605</v>
      </c>
      <c r="G665" s="222">
        <v>3872</v>
      </c>
      <c r="H665" s="221">
        <v>4069</v>
      </c>
      <c r="I665" s="222">
        <v>4348</v>
      </c>
      <c r="J665" s="221">
        <v>4455</v>
      </c>
      <c r="K665" s="222">
        <v>4567</v>
      </c>
      <c r="L665" s="221">
        <v>4654</v>
      </c>
      <c r="M665" s="222">
        <v>4758</v>
      </c>
      <c r="N665" s="221">
        <v>4922</v>
      </c>
      <c r="O665" s="222">
        <v>4987</v>
      </c>
      <c r="P665" s="221">
        <v>5143</v>
      </c>
    </row>
    <row r="666" spans="2:16">
      <c r="B666" s="221">
        <v>1034</v>
      </c>
      <c r="C666" s="222">
        <v>1341</v>
      </c>
      <c r="D666" s="221">
        <v>3047</v>
      </c>
      <c r="E666" s="222">
        <v>3282</v>
      </c>
      <c r="F666" s="221">
        <v>3607</v>
      </c>
      <c r="G666" s="222">
        <v>3875</v>
      </c>
      <c r="H666" s="221">
        <v>4071</v>
      </c>
      <c r="I666" s="222">
        <v>4349</v>
      </c>
      <c r="J666" s="221">
        <v>4457</v>
      </c>
      <c r="K666" s="222">
        <v>4568</v>
      </c>
      <c r="L666" s="221">
        <v>4655</v>
      </c>
      <c r="M666" s="222">
        <v>4759</v>
      </c>
      <c r="N666" s="221">
        <v>4923</v>
      </c>
      <c r="O666" s="222">
        <v>4988</v>
      </c>
      <c r="P666" s="221">
        <v>5146</v>
      </c>
    </row>
    <row r="667" spans="2:16">
      <c r="B667" s="221">
        <v>1037</v>
      </c>
      <c r="C667" s="222">
        <v>1343</v>
      </c>
      <c r="D667" s="221">
        <v>3071</v>
      </c>
      <c r="E667" s="222">
        <v>3284</v>
      </c>
      <c r="F667" s="221">
        <v>3609</v>
      </c>
      <c r="G667" s="222">
        <v>3882</v>
      </c>
      <c r="H667" s="221">
        <v>4075</v>
      </c>
      <c r="I667" s="222">
        <v>4352</v>
      </c>
      <c r="J667" s="221">
        <v>4459</v>
      </c>
      <c r="K667" s="222">
        <v>4570</v>
      </c>
      <c r="L667" s="221">
        <v>4656</v>
      </c>
      <c r="M667" s="222">
        <v>4760</v>
      </c>
      <c r="N667" s="221">
        <v>4924</v>
      </c>
      <c r="O667" s="222">
        <v>4989</v>
      </c>
      <c r="P667" s="221">
        <v>5148</v>
      </c>
    </row>
    <row r="668" spans="2:16">
      <c r="B668" s="221">
        <v>1050</v>
      </c>
      <c r="C668" s="222">
        <v>1344</v>
      </c>
      <c r="D668" s="221">
        <v>3082</v>
      </c>
      <c r="E668" s="222">
        <v>3285</v>
      </c>
      <c r="F668" s="221">
        <v>3740</v>
      </c>
      <c r="G668" s="222">
        <v>3883</v>
      </c>
      <c r="H668" s="221">
        <v>4076</v>
      </c>
      <c r="I668" s="222">
        <v>4353</v>
      </c>
      <c r="J668" s="221">
        <v>4460</v>
      </c>
      <c r="K668" s="222">
        <v>4571</v>
      </c>
      <c r="L668" s="221">
        <v>4657</v>
      </c>
      <c r="M668" s="222">
        <v>4761</v>
      </c>
      <c r="N668" s="221">
        <v>4925</v>
      </c>
      <c r="O668" s="222">
        <v>5030</v>
      </c>
      <c r="P668" s="221">
        <v>5149</v>
      </c>
    </row>
    <row r="669" spans="2:16">
      <c r="B669" s="221">
        <v>1054</v>
      </c>
      <c r="C669" s="222">
        <v>1346</v>
      </c>
      <c r="D669" s="221">
        <v>3215</v>
      </c>
      <c r="E669" s="222">
        <v>3287</v>
      </c>
      <c r="F669" s="221">
        <v>3745</v>
      </c>
      <c r="G669" s="222">
        <v>3884</v>
      </c>
      <c r="H669" s="221">
        <v>4078</v>
      </c>
      <c r="I669" s="222">
        <v>4354</v>
      </c>
      <c r="J669" s="221">
        <v>4461</v>
      </c>
      <c r="K669" s="222">
        <v>4572</v>
      </c>
      <c r="L669" s="221">
        <v>4658</v>
      </c>
      <c r="M669" s="222">
        <v>4762</v>
      </c>
      <c r="N669" s="221">
        <v>4926</v>
      </c>
      <c r="O669" s="222">
        <v>5031</v>
      </c>
      <c r="P669" s="221">
        <v>5151</v>
      </c>
    </row>
    <row r="670" spans="2:16">
      <c r="B670" s="221">
        <v>1066</v>
      </c>
      <c r="C670" s="222">
        <v>1350</v>
      </c>
      <c r="D670" s="221">
        <v>3216</v>
      </c>
      <c r="E670" s="222">
        <v>3290</v>
      </c>
      <c r="F670" s="221">
        <v>3746</v>
      </c>
      <c r="G670" s="222">
        <v>3886</v>
      </c>
      <c r="H670" s="221">
        <v>4088</v>
      </c>
      <c r="I670" s="222">
        <v>4358</v>
      </c>
      <c r="J670" s="221">
        <v>4462</v>
      </c>
      <c r="K670" s="222">
        <v>4574</v>
      </c>
      <c r="L670" s="221">
        <v>4660</v>
      </c>
      <c r="M670" s="222">
        <v>4763</v>
      </c>
      <c r="N670" s="221">
        <v>4928</v>
      </c>
      <c r="O670" s="222">
        <v>5032</v>
      </c>
      <c r="P670" s="221">
        <v>5152</v>
      </c>
    </row>
    <row r="671" spans="2:16">
      <c r="B671" s="221">
        <v>1068</v>
      </c>
      <c r="C671" s="222">
        <v>1355</v>
      </c>
      <c r="D671" s="221">
        <v>3217</v>
      </c>
      <c r="E671" s="222">
        <v>3291</v>
      </c>
      <c r="F671" s="221">
        <v>3750</v>
      </c>
      <c r="G671" s="222">
        <v>3887</v>
      </c>
      <c r="H671" s="221">
        <v>4091</v>
      </c>
      <c r="I671" s="222">
        <v>4360</v>
      </c>
      <c r="J671" s="221">
        <v>4463</v>
      </c>
      <c r="K671" s="222">
        <v>4575</v>
      </c>
      <c r="L671" s="221">
        <v>4664</v>
      </c>
      <c r="M671" s="222">
        <v>4764</v>
      </c>
      <c r="N671" s="221">
        <v>4929</v>
      </c>
      <c r="O671" s="222">
        <v>5034</v>
      </c>
      <c r="P671" s="221">
        <v>5153</v>
      </c>
    </row>
    <row r="672" spans="2:16">
      <c r="B672" s="221">
        <v>1070</v>
      </c>
      <c r="C672" s="222">
        <v>1360</v>
      </c>
      <c r="D672" s="221">
        <v>3218</v>
      </c>
      <c r="E672" s="222">
        <v>3293</v>
      </c>
      <c r="F672" s="221">
        <v>3751</v>
      </c>
      <c r="G672" s="222">
        <v>3890</v>
      </c>
      <c r="H672" s="221">
        <v>4095</v>
      </c>
      <c r="I672" s="222">
        <v>4363</v>
      </c>
      <c r="J672" s="221">
        <v>4464</v>
      </c>
      <c r="K672" s="222">
        <v>4576</v>
      </c>
      <c r="L672" s="221">
        <v>4666</v>
      </c>
      <c r="M672" s="222">
        <v>4765</v>
      </c>
      <c r="N672" s="221">
        <v>4930</v>
      </c>
      <c r="O672" s="222">
        <v>5035</v>
      </c>
      <c r="P672" s="221">
        <v>5155</v>
      </c>
    </row>
    <row r="673" spans="2:16">
      <c r="B673" s="221">
        <v>1071</v>
      </c>
      <c r="C673" s="222">
        <v>1366</v>
      </c>
      <c r="D673" s="221">
        <v>3221</v>
      </c>
      <c r="E673" s="222">
        <v>3307</v>
      </c>
      <c r="F673" s="221">
        <v>3752</v>
      </c>
      <c r="G673" s="222">
        <v>3894</v>
      </c>
      <c r="H673" s="221">
        <v>4108</v>
      </c>
      <c r="I673" s="222">
        <v>4364</v>
      </c>
      <c r="J673" s="221">
        <v>4467</v>
      </c>
      <c r="K673" s="222">
        <v>4578</v>
      </c>
      <c r="L673" s="221">
        <v>4667</v>
      </c>
      <c r="M673" s="222">
        <v>4766</v>
      </c>
      <c r="N673" s="221">
        <v>4932</v>
      </c>
      <c r="O673" s="222">
        <v>5036</v>
      </c>
      <c r="P673" s="221">
        <v>5161</v>
      </c>
    </row>
    <row r="674" spans="2:16">
      <c r="B674" s="221">
        <v>1072</v>
      </c>
      <c r="C674" s="222">
        <v>1367</v>
      </c>
      <c r="D674" s="221">
        <v>3222</v>
      </c>
      <c r="E674" s="222">
        <v>3440</v>
      </c>
      <c r="F674" s="221">
        <v>3765</v>
      </c>
      <c r="G674" s="222">
        <v>3896</v>
      </c>
      <c r="H674" s="221">
        <v>4109</v>
      </c>
      <c r="I674" s="222">
        <v>4406</v>
      </c>
      <c r="J674" s="221">
        <v>4471</v>
      </c>
      <c r="K674" s="222">
        <v>4606</v>
      </c>
      <c r="L674" s="221">
        <v>4668</v>
      </c>
      <c r="M674" s="222">
        <v>4768</v>
      </c>
      <c r="N674" s="221">
        <v>4936</v>
      </c>
      <c r="O674" s="222">
        <v>5037</v>
      </c>
      <c r="P674" s="221">
        <v>5250</v>
      </c>
    </row>
    <row r="675" spans="2:16">
      <c r="B675" s="221">
        <v>1074</v>
      </c>
      <c r="C675" s="222">
        <v>1368</v>
      </c>
      <c r="D675" s="221">
        <v>3223</v>
      </c>
      <c r="E675" s="222">
        <v>3441</v>
      </c>
      <c r="F675" s="221">
        <v>3768</v>
      </c>
      <c r="G675" s="222">
        <v>3897</v>
      </c>
      <c r="H675" s="221">
        <v>4216</v>
      </c>
      <c r="I675" s="222">
        <v>4408</v>
      </c>
      <c r="J675" s="221">
        <v>4472</v>
      </c>
      <c r="K675" s="222">
        <v>4607</v>
      </c>
      <c r="L675" s="221">
        <v>4671</v>
      </c>
      <c r="M675" s="222">
        <v>4772</v>
      </c>
      <c r="N675" s="221">
        <v>4939</v>
      </c>
      <c r="O675" s="222">
        <v>5038</v>
      </c>
      <c r="P675" s="221">
        <v>5251</v>
      </c>
    </row>
    <row r="676" spans="2:16">
      <c r="B676" s="221">
        <v>1081</v>
      </c>
      <c r="C676" s="222">
        <v>1370</v>
      </c>
      <c r="D676" s="221">
        <v>3224</v>
      </c>
      <c r="E676" s="222">
        <v>3442</v>
      </c>
      <c r="F676" s="221">
        <v>3769</v>
      </c>
      <c r="G676" s="222">
        <v>4001</v>
      </c>
      <c r="H676" s="221">
        <v>4217</v>
      </c>
      <c r="I676" s="222">
        <v>4410</v>
      </c>
      <c r="J676" s="221">
        <v>4475</v>
      </c>
      <c r="K676" s="222">
        <v>4611</v>
      </c>
      <c r="L676" s="221">
        <v>4673</v>
      </c>
      <c r="M676" s="222">
        <v>4773</v>
      </c>
      <c r="N676" s="221">
        <v>4941</v>
      </c>
      <c r="O676" s="222">
        <v>5039</v>
      </c>
      <c r="P676" s="221">
        <v>5252</v>
      </c>
    </row>
    <row r="677" spans="2:16">
      <c r="B677" s="221">
        <v>1084</v>
      </c>
      <c r="C677" s="222">
        <v>1378</v>
      </c>
      <c r="D677" s="221">
        <v>3225</v>
      </c>
      <c r="E677" s="222">
        <v>3444</v>
      </c>
      <c r="F677" s="221">
        <v>3770</v>
      </c>
      <c r="G677" s="222">
        <v>4003</v>
      </c>
      <c r="H677" s="221">
        <v>4219</v>
      </c>
      <c r="I677" s="222">
        <v>4411</v>
      </c>
      <c r="J677" s="221">
        <v>4476</v>
      </c>
      <c r="K677" s="222">
        <v>4612</v>
      </c>
      <c r="L677" s="221">
        <v>4674</v>
      </c>
      <c r="M677" s="222">
        <v>4774</v>
      </c>
      <c r="N677" s="221">
        <v>4942</v>
      </c>
      <c r="O677" s="222">
        <v>5040</v>
      </c>
      <c r="P677" s="221">
        <v>5257</v>
      </c>
    </row>
    <row r="678" spans="2:16">
      <c r="B678" s="221">
        <v>1092</v>
      </c>
      <c r="C678" s="222">
        <v>1379</v>
      </c>
      <c r="D678" s="221">
        <v>3227</v>
      </c>
      <c r="E678" s="222">
        <v>3445</v>
      </c>
      <c r="F678" s="221">
        <v>3777</v>
      </c>
      <c r="G678" s="222">
        <v>4009</v>
      </c>
      <c r="H678" s="221">
        <v>4220</v>
      </c>
      <c r="I678" s="222">
        <v>4413</v>
      </c>
      <c r="J678" s="221">
        <v>4478</v>
      </c>
      <c r="K678" s="222">
        <v>4613</v>
      </c>
      <c r="L678" s="221">
        <v>4676</v>
      </c>
      <c r="M678" s="222">
        <v>4776</v>
      </c>
      <c r="N678" s="221">
        <v>4943</v>
      </c>
      <c r="O678" s="222">
        <v>5042</v>
      </c>
      <c r="P678" s="221">
        <v>5260</v>
      </c>
    </row>
    <row r="679" spans="2:16">
      <c r="B679" s="221">
        <v>1093</v>
      </c>
      <c r="C679" s="222">
        <v>1380</v>
      </c>
      <c r="D679" s="221">
        <v>3230</v>
      </c>
      <c r="E679" s="222">
        <v>3447</v>
      </c>
      <c r="F679" s="221">
        <v>3779</v>
      </c>
      <c r="G679" s="222">
        <v>4010</v>
      </c>
      <c r="H679" s="221">
        <v>4221</v>
      </c>
      <c r="I679" s="222">
        <v>4414</v>
      </c>
      <c r="J679" s="221">
        <v>4479</v>
      </c>
      <c r="K679" s="222">
        <v>4614</v>
      </c>
      <c r="L679" s="221">
        <v>4677</v>
      </c>
      <c r="M679" s="222">
        <v>4777</v>
      </c>
      <c r="N679" s="221">
        <v>4945</v>
      </c>
      <c r="O679" s="222">
        <v>5043</v>
      </c>
      <c r="P679" s="221">
        <v>5261</v>
      </c>
    </row>
    <row r="680" spans="2:16">
      <c r="B680" s="221">
        <v>1096</v>
      </c>
      <c r="C680" s="222">
        <v>1452</v>
      </c>
      <c r="D680" s="221">
        <v>3231</v>
      </c>
      <c r="E680" s="222">
        <v>3450</v>
      </c>
      <c r="F680" s="221">
        <v>3780</v>
      </c>
      <c r="G680" s="222">
        <v>4013</v>
      </c>
      <c r="H680" s="221">
        <v>4224</v>
      </c>
      <c r="I680" s="222">
        <v>4415</v>
      </c>
      <c r="J680" s="221">
        <v>4481</v>
      </c>
      <c r="K680" s="222">
        <v>4615</v>
      </c>
      <c r="L680" s="221">
        <v>4679</v>
      </c>
      <c r="M680" s="222">
        <v>4779</v>
      </c>
      <c r="N680" s="221">
        <v>4947</v>
      </c>
      <c r="O680" s="222">
        <v>5045</v>
      </c>
      <c r="P680" s="221">
        <v>5262</v>
      </c>
    </row>
    <row r="681" spans="2:16">
      <c r="B681" s="221">
        <v>1097</v>
      </c>
      <c r="C681" s="222">
        <v>1475</v>
      </c>
      <c r="D681" s="221">
        <v>3234</v>
      </c>
      <c r="E681" s="222">
        <v>3455</v>
      </c>
      <c r="F681" s="221">
        <v>3781</v>
      </c>
      <c r="G681" s="222">
        <v>4016</v>
      </c>
      <c r="H681" s="221">
        <v>4225</v>
      </c>
      <c r="I681" s="222">
        <v>4416</v>
      </c>
      <c r="J681" s="221">
        <v>4485</v>
      </c>
      <c r="K681" s="222">
        <v>4616</v>
      </c>
      <c r="L681" s="221">
        <v>4680</v>
      </c>
      <c r="M681" s="222">
        <v>4780</v>
      </c>
      <c r="N681" s="221">
        <v>4949</v>
      </c>
      <c r="O681" s="222">
        <v>5046</v>
      </c>
      <c r="P681" s="221">
        <v>5340</v>
      </c>
    </row>
    <row r="682" spans="2:16">
      <c r="B682" s="221">
        <v>1098</v>
      </c>
      <c r="C682" s="222">
        <v>1515</v>
      </c>
      <c r="D682" s="221">
        <v>3237</v>
      </c>
      <c r="E682" s="222">
        <v>3456</v>
      </c>
      <c r="F682" s="221">
        <v>3782</v>
      </c>
      <c r="G682" s="222">
        <v>4017</v>
      </c>
      <c r="H682" s="221">
        <v>4226</v>
      </c>
      <c r="I682" s="222">
        <v>4417</v>
      </c>
      <c r="J682" s="221">
        <v>4487</v>
      </c>
      <c r="K682" s="222">
        <v>4617</v>
      </c>
      <c r="L682" s="221">
        <v>4681</v>
      </c>
      <c r="M682" s="222">
        <v>4781</v>
      </c>
      <c r="N682" s="221">
        <v>4950</v>
      </c>
      <c r="O682" s="222">
        <v>5047</v>
      </c>
      <c r="P682" s="221">
        <v>5341</v>
      </c>
    </row>
    <row r="683" spans="2:16">
      <c r="B683" s="221">
        <v>1222</v>
      </c>
      <c r="C683" s="222">
        <v>1531</v>
      </c>
      <c r="D683" s="221">
        <v>3240</v>
      </c>
      <c r="E683" s="222">
        <v>3457</v>
      </c>
      <c r="F683" s="221">
        <v>3809</v>
      </c>
      <c r="G683" s="222">
        <v>4020</v>
      </c>
      <c r="H683" s="221">
        <v>4227</v>
      </c>
      <c r="I683" s="222">
        <v>4418</v>
      </c>
      <c r="J683" s="221">
        <v>4488</v>
      </c>
      <c r="K683" s="222">
        <v>4622</v>
      </c>
      <c r="L683" s="221">
        <v>4683</v>
      </c>
      <c r="M683" s="222">
        <v>4783</v>
      </c>
      <c r="N683" s="221">
        <v>4951</v>
      </c>
      <c r="O683" s="222">
        <v>5051</v>
      </c>
      <c r="P683" s="221">
        <v>5342</v>
      </c>
    </row>
    <row r="684" spans="2:16">
      <c r="B684" s="221">
        <v>1223</v>
      </c>
      <c r="C684" s="222">
        <v>1561</v>
      </c>
      <c r="D684" s="221">
        <v>3241</v>
      </c>
      <c r="E684" s="222">
        <v>3462</v>
      </c>
      <c r="F684" s="221">
        <v>3810</v>
      </c>
      <c r="G684" s="222">
        <v>4022</v>
      </c>
      <c r="H684" s="221">
        <v>4231</v>
      </c>
      <c r="I684" s="222">
        <v>4420</v>
      </c>
      <c r="J684" s="221">
        <v>4489</v>
      </c>
      <c r="K684" s="222">
        <v>4623</v>
      </c>
      <c r="L684" s="221">
        <v>4684</v>
      </c>
      <c r="M684" s="222">
        <v>4785</v>
      </c>
      <c r="N684" s="221">
        <v>4952</v>
      </c>
      <c r="O684" s="222">
        <v>5056</v>
      </c>
      <c r="P684" s="221">
        <v>5343</v>
      </c>
    </row>
    <row r="685" spans="2:16">
      <c r="B685" s="221">
        <v>1229</v>
      </c>
      <c r="C685" s="222">
        <v>1585</v>
      </c>
      <c r="D685" s="221">
        <v>3242</v>
      </c>
      <c r="E685" s="222">
        <v>3464</v>
      </c>
      <c r="F685" s="221">
        <v>3812</v>
      </c>
      <c r="G685" s="222">
        <v>4024</v>
      </c>
      <c r="H685" s="221">
        <v>4234</v>
      </c>
      <c r="I685" s="222">
        <v>4421</v>
      </c>
      <c r="J685" s="221">
        <v>4490</v>
      </c>
      <c r="K685" s="222">
        <v>4624</v>
      </c>
      <c r="L685" s="221">
        <v>4685</v>
      </c>
      <c r="M685" s="222">
        <v>4786</v>
      </c>
      <c r="N685" s="221">
        <v>4954</v>
      </c>
      <c r="O685" s="222">
        <v>5058</v>
      </c>
      <c r="P685" s="221">
        <v>5344</v>
      </c>
    </row>
    <row r="686" spans="2:16">
      <c r="B686" s="221">
        <v>1230</v>
      </c>
      <c r="C686" s="222">
        <v>2047</v>
      </c>
      <c r="D686" s="221">
        <v>3243</v>
      </c>
      <c r="E686" s="222">
        <v>3465</v>
      </c>
      <c r="F686" s="221">
        <v>3813</v>
      </c>
      <c r="G686" s="222">
        <v>4027</v>
      </c>
      <c r="H686" s="221">
        <v>4237</v>
      </c>
      <c r="I686" s="222">
        <v>4422</v>
      </c>
      <c r="J686" s="221">
        <v>4491</v>
      </c>
      <c r="K686" s="222">
        <v>4625</v>
      </c>
      <c r="L686" s="221">
        <v>4686</v>
      </c>
      <c r="M686" s="222">
        <v>4787</v>
      </c>
      <c r="N686" s="221">
        <v>4955</v>
      </c>
      <c r="O686" s="222">
        <v>5059</v>
      </c>
      <c r="P686" s="221">
        <v>5345</v>
      </c>
    </row>
    <row r="687" spans="2:16">
      <c r="B687" s="221">
        <v>1235</v>
      </c>
      <c r="C687" s="222">
        <v>2535</v>
      </c>
      <c r="D687" s="221">
        <v>3244</v>
      </c>
      <c r="E687" s="222">
        <v>3561</v>
      </c>
      <c r="F687" s="221">
        <v>3814</v>
      </c>
      <c r="G687" s="222">
        <v>4029</v>
      </c>
      <c r="H687" s="221">
        <v>4253</v>
      </c>
      <c r="I687" s="222">
        <v>4423</v>
      </c>
      <c r="J687" s="221">
        <v>4492</v>
      </c>
      <c r="K687" s="222">
        <v>4626</v>
      </c>
      <c r="L687" s="221">
        <v>4691</v>
      </c>
      <c r="M687" s="222">
        <v>4847</v>
      </c>
      <c r="N687" s="221">
        <v>4956</v>
      </c>
      <c r="O687" s="222">
        <v>5062</v>
      </c>
      <c r="P687" s="221">
        <v>5350</v>
      </c>
    </row>
    <row r="688" spans="2:16">
      <c r="B688" s="221">
        <v>1237</v>
      </c>
      <c r="C688" s="222">
        <v>2552</v>
      </c>
      <c r="D688" s="221">
        <v>3245</v>
      </c>
      <c r="E688" s="222">
        <v>3574</v>
      </c>
      <c r="F688" s="221">
        <v>3815</v>
      </c>
      <c r="G688" s="222">
        <v>4032</v>
      </c>
      <c r="H688" s="221">
        <v>4255</v>
      </c>
      <c r="I688" s="222">
        <v>4424</v>
      </c>
      <c r="J688" s="221">
        <v>4493</v>
      </c>
      <c r="K688" s="222">
        <v>4627</v>
      </c>
      <c r="L688" s="221">
        <v>4693</v>
      </c>
      <c r="M688" s="222">
        <v>4848</v>
      </c>
      <c r="N688" s="221">
        <v>4957</v>
      </c>
      <c r="O688" s="222">
        <v>5065</v>
      </c>
      <c r="P688" s="221">
        <v>5351</v>
      </c>
    </row>
    <row r="689" spans="2:16">
      <c r="B689" s="221">
        <v>1243</v>
      </c>
      <c r="C689" s="222">
        <v>2575</v>
      </c>
      <c r="D689" s="221">
        <v>3251</v>
      </c>
      <c r="E689" s="222">
        <v>3575</v>
      </c>
      <c r="F689" s="221">
        <v>3816</v>
      </c>
      <c r="G689" s="222">
        <v>4033</v>
      </c>
      <c r="H689" s="221">
        <v>4258</v>
      </c>
      <c r="I689" s="222">
        <v>4426</v>
      </c>
      <c r="J689" s="221">
        <v>4495</v>
      </c>
      <c r="K689" s="222">
        <v>4628</v>
      </c>
      <c r="L689" s="221">
        <v>4694</v>
      </c>
      <c r="M689" s="222">
        <v>4851</v>
      </c>
      <c r="N689" s="221">
        <v>4958</v>
      </c>
      <c r="O689" s="222">
        <v>5067</v>
      </c>
      <c r="P689" s="221">
        <v>5352</v>
      </c>
    </row>
    <row r="690" spans="2:16">
      <c r="B690" s="221">
        <v>1244</v>
      </c>
      <c r="C690" s="222">
        <v>2663</v>
      </c>
      <c r="D690" s="221">
        <v>3252</v>
      </c>
      <c r="E690" s="222">
        <v>3576</v>
      </c>
      <c r="F690" s="221">
        <v>3817</v>
      </c>
      <c r="G690" s="222">
        <v>4034</v>
      </c>
      <c r="H690" s="221">
        <v>4261</v>
      </c>
      <c r="I690" s="222">
        <v>4427</v>
      </c>
      <c r="J690" s="221">
        <v>4497</v>
      </c>
      <c r="K690" s="222">
        <v>4629</v>
      </c>
      <c r="L690" s="221">
        <v>4732</v>
      </c>
      <c r="M690" s="222">
        <v>4852</v>
      </c>
      <c r="N690" s="221">
        <v>4961</v>
      </c>
      <c r="O690" s="222">
        <v>5068</v>
      </c>
      <c r="P690" s="221">
        <v>5353</v>
      </c>
    </row>
    <row r="691" spans="2:16">
      <c r="B691" s="221">
        <v>1245</v>
      </c>
      <c r="C691" s="222">
        <v>2666</v>
      </c>
      <c r="D691" s="221">
        <v>3253</v>
      </c>
      <c r="E691" s="222">
        <v>3579</v>
      </c>
      <c r="F691" s="221">
        <v>3818</v>
      </c>
      <c r="G691" s="222">
        <v>4037</v>
      </c>
      <c r="H691" s="221">
        <v>4267</v>
      </c>
      <c r="I691" s="222">
        <v>4428</v>
      </c>
      <c r="J691" s="221">
        <v>4535</v>
      </c>
      <c r="K691" s="222">
        <v>4630</v>
      </c>
      <c r="L691" s="221">
        <v>4733</v>
      </c>
      <c r="M691" s="222">
        <v>4853</v>
      </c>
      <c r="N691" s="221">
        <v>4962</v>
      </c>
      <c r="O691" s="222">
        <v>5069</v>
      </c>
      <c r="P691" s="221">
        <v>5355</v>
      </c>
    </row>
    <row r="692" spans="2:16">
      <c r="B692" s="221">
        <v>1252</v>
      </c>
      <c r="C692" s="222">
        <v>2667</v>
      </c>
      <c r="D692" s="221">
        <v>3255</v>
      </c>
      <c r="E692" s="222">
        <v>3580</v>
      </c>
      <c r="F692" s="221">
        <v>3830</v>
      </c>
      <c r="G692" s="222">
        <v>4040</v>
      </c>
      <c r="H692" s="221">
        <v>4275</v>
      </c>
      <c r="I692" s="222">
        <v>4430</v>
      </c>
      <c r="J692" s="221">
        <v>4539</v>
      </c>
      <c r="K692" s="222">
        <v>4631</v>
      </c>
      <c r="L692" s="221">
        <v>4734</v>
      </c>
      <c r="M692" s="222">
        <v>4854</v>
      </c>
      <c r="N692" s="221">
        <v>4965</v>
      </c>
      <c r="O692" s="222">
        <v>5070</v>
      </c>
      <c r="P692" s="221">
        <v>5356</v>
      </c>
    </row>
    <row r="693" spans="2:16">
      <c r="B693" s="221">
        <v>1253</v>
      </c>
      <c r="C693" s="222">
        <v>2713</v>
      </c>
      <c r="D693" s="221">
        <v>3256</v>
      </c>
      <c r="E693" s="222">
        <v>3582</v>
      </c>
      <c r="F693" s="221">
        <v>3832</v>
      </c>
      <c r="G693" s="222">
        <v>4041</v>
      </c>
      <c r="H693" s="221">
        <v>4276</v>
      </c>
      <c r="I693" s="222">
        <v>4431</v>
      </c>
      <c r="J693" s="221">
        <v>4544</v>
      </c>
      <c r="K693" s="222">
        <v>4634</v>
      </c>
      <c r="L693" s="221">
        <v>4735</v>
      </c>
      <c r="M693" s="222">
        <v>4855</v>
      </c>
      <c r="N693" s="221">
        <v>4966</v>
      </c>
      <c r="O693" s="222">
        <v>5071</v>
      </c>
      <c r="P693" s="221">
        <v>5358</v>
      </c>
    </row>
    <row r="694" spans="2:16">
      <c r="B694" s="221">
        <v>1254</v>
      </c>
      <c r="C694" s="222">
        <v>2791</v>
      </c>
      <c r="D694" s="221">
        <v>3259</v>
      </c>
      <c r="E694" s="222">
        <v>3583</v>
      </c>
      <c r="F694" s="221">
        <v>3835</v>
      </c>
      <c r="G694" s="222">
        <v>4047</v>
      </c>
      <c r="H694" s="221">
        <v>4278</v>
      </c>
      <c r="I694" s="222">
        <v>4434</v>
      </c>
      <c r="J694" s="221">
        <v>4547</v>
      </c>
      <c r="K694" s="222">
        <v>4635</v>
      </c>
      <c r="L694" s="221">
        <v>4737</v>
      </c>
      <c r="M694" s="222">
        <v>4857</v>
      </c>
      <c r="N694" s="221">
        <v>4969</v>
      </c>
      <c r="O694" s="222">
        <v>5072</v>
      </c>
      <c r="P694" s="221">
        <v>5359</v>
      </c>
    </row>
    <row r="695" spans="2:16">
      <c r="B695" s="221">
        <v>1255</v>
      </c>
      <c r="C695" s="222">
        <v>2807</v>
      </c>
      <c r="D695" s="221">
        <v>3260</v>
      </c>
      <c r="E695" s="222">
        <v>3586</v>
      </c>
      <c r="F695" s="221">
        <v>3836</v>
      </c>
      <c r="G695" s="222">
        <v>4048</v>
      </c>
      <c r="H695" s="221">
        <v>4285</v>
      </c>
      <c r="I695" s="222">
        <v>4435</v>
      </c>
      <c r="J695" s="221">
        <v>4548</v>
      </c>
      <c r="K695" s="222">
        <v>4637</v>
      </c>
      <c r="L695" s="221">
        <v>4739</v>
      </c>
      <c r="M695" s="222">
        <v>4858</v>
      </c>
      <c r="N695" s="221">
        <v>4970</v>
      </c>
      <c r="O695" s="222">
        <v>5074</v>
      </c>
      <c r="P695" s="221">
        <v>5360</v>
      </c>
    </row>
    <row r="696" spans="2:16">
      <c r="B696" s="221">
        <v>1256</v>
      </c>
      <c r="C696" s="222">
        <v>2808</v>
      </c>
      <c r="D696" s="221">
        <v>3261</v>
      </c>
      <c r="E696" s="222">
        <v>3588</v>
      </c>
      <c r="F696" s="221">
        <v>3837</v>
      </c>
      <c r="G696" s="222">
        <v>4049</v>
      </c>
      <c r="H696" s="221">
        <v>4286</v>
      </c>
      <c r="I696" s="222">
        <v>4438</v>
      </c>
      <c r="J696" s="221">
        <v>4551</v>
      </c>
      <c r="K696" s="222">
        <v>4640</v>
      </c>
      <c r="L696" s="221">
        <v>4741</v>
      </c>
      <c r="M696" s="222">
        <v>4859</v>
      </c>
      <c r="N696" s="221">
        <v>4971</v>
      </c>
      <c r="O696" s="222">
        <v>5075</v>
      </c>
      <c r="P696" s="221">
        <v>5361</v>
      </c>
    </row>
    <row r="697" spans="2:16">
      <c r="B697" s="221">
        <v>1258</v>
      </c>
      <c r="C697" s="222">
        <v>2815</v>
      </c>
      <c r="D697" s="221">
        <v>3262</v>
      </c>
      <c r="E697" s="222">
        <v>3589</v>
      </c>
      <c r="F697" s="221">
        <v>3845</v>
      </c>
      <c r="G697" s="222">
        <v>4050</v>
      </c>
      <c r="H697" s="221">
        <v>4287</v>
      </c>
      <c r="I697" s="222">
        <v>4441</v>
      </c>
      <c r="J697" s="221">
        <v>4552</v>
      </c>
      <c r="K697" s="222">
        <v>4642</v>
      </c>
      <c r="L697" s="221">
        <v>4743</v>
      </c>
      <c r="M697" s="222">
        <v>4860</v>
      </c>
      <c r="N697" s="221">
        <v>4973</v>
      </c>
      <c r="O697" s="222">
        <v>5076</v>
      </c>
      <c r="P697" s="221">
        <v>5362</v>
      </c>
    </row>
    <row r="698" spans="2:16">
      <c r="B698" s="221">
        <v>1259</v>
      </c>
      <c r="C698" s="222">
        <v>2825</v>
      </c>
      <c r="D698" s="221">
        <v>3263</v>
      </c>
      <c r="E698" s="222">
        <v>3590</v>
      </c>
      <c r="F698" s="221">
        <v>3846</v>
      </c>
      <c r="G698" s="222">
        <v>4051</v>
      </c>
      <c r="H698" s="221">
        <v>4288</v>
      </c>
      <c r="I698" s="222">
        <v>4442</v>
      </c>
      <c r="J698" s="221">
        <v>4554</v>
      </c>
      <c r="K698" s="222">
        <v>4643</v>
      </c>
      <c r="L698" s="221">
        <v>4744</v>
      </c>
      <c r="M698" s="222">
        <v>4862</v>
      </c>
      <c r="N698" s="221">
        <v>4974</v>
      </c>
      <c r="O698" s="222">
        <v>5077</v>
      </c>
      <c r="P698" s="221">
        <v>5363</v>
      </c>
    </row>
    <row r="699" spans="2:16">
      <c r="B699" s="221">
        <v>1262</v>
      </c>
      <c r="C699" s="222">
        <v>2827</v>
      </c>
      <c r="D699" s="221">
        <v>3266</v>
      </c>
      <c r="E699" s="222">
        <v>3592</v>
      </c>
      <c r="F699" s="221">
        <v>3849</v>
      </c>
      <c r="G699" s="222">
        <v>4053</v>
      </c>
      <c r="H699" s="221">
        <v>4289</v>
      </c>
      <c r="I699" s="222">
        <v>4443</v>
      </c>
      <c r="J699" s="221">
        <v>4555</v>
      </c>
      <c r="K699" s="222">
        <v>4645</v>
      </c>
      <c r="L699" s="221">
        <v>4745</v>
      </c>
      <c r="M699" s="222">
        <v>4863</v>
      </c>
      <c r="N699" s="221">
        <v>4978</v>
      </c>
      <c r="O699" s="222">
        <v>5079</v>
      </c>
      <c r="P699" s="221">
        <v>5440</v>
      </c>
    </row>
    <row r="708" spans="8:8">
      <c r="H708" s="223"/>
    </row>
    <row r="709" spans="2:8">
      <c r="B709" s="218" t="str">
        <f>B655</f>
        <v>Effective December 27, 2020</v>
      </c>
      <c r="H709" s="223"/>
    </row>
    <row r="710" ht="14.25" spans="8:8">
      <c r="H710" s="223"/>
    </row>
    <row r="711" ht="14.25" spans="2:16">
      <c r="B711" s="219" t="s">
        <v>1348</v>
      </c>
      <c r="C711" s="220"/>
      <c r="D711" s="220"/>
      <c r="E711" s="220"/>
      <c r="F711" s="220"/>
      <c r="G711" s="220"/>
      <c r="H711" s="220"/>
      <c r="I711" s="220"/>
      <c r="J711" s="220"/>
      <c r="K711" s="220"/>
      <c r="L711" s="220"/>
      <c r="M711" s="220"/>
      <c r="N711" s="220"/>
      <c r="O711" s="220"/>
      <c r="P711" s="224"/>
    </row>
    <row r="713" spans="2:16">
      <c r="B713" s="221">
        <v>5441</v>
      </c>
      <c r="C713" s="222">
        <v>5666</v>
      </c>
      <c r="D713" s="221">
        <v>5772</v>
      </c>
      <c r="E713" s="222">
        <v>5875</v>
      </c>
      <c r="F713" s="221">
        <v>6390</v>
      </c>
      <c r="G713" s="222">
        <v>8311</v>
      </c>
      <c r="H713" s="221">
        <v>12052</v>
      </c>
      <c r="I713" s="222">
        <v>12155</v>
      </c>
      <c r="J713" s="221">
        <v>12441</v>
      </c>
      <c r="K713" s="222">
        <v>12522</v>
      </c>
      <c r="L713" s="221">
        <v>12769</v>
      </c>
      <c r="M713" s="222">
        <v>12847</v>
      </c>
      <c r="N713" s="221">
        <v>12930</v>
      </c>
      <c r="O713" s="222">
        <v>13026</v>
      </c>
      <c r="P713" s="221">
        <v>13158</v>
      </c>
    </row>
    <row r="714" spans="2:16">
      <c r="B714" s="221">
        <v>5442</v>
      </c>
      <c r="C714" s="222">
        <v>5667</v>
      </c>
      <c r="D714" s="221">
        <v>5773</v>
      </c>
      <c r="E714" s="222">
        <v>5901</v>
      </c>
      <c r="F714" s="221">
        <v>6420</v>
      </c>
      <c r="G714" s="222">
        <v>8314</v>
      </c>
      <c r="H714" s="221">
        <v>12053</v>
      </c>
      <c r="I714" s="222">
        <v>12156</v>
      </c>
      <c r="J714" s="221">
        <v>12442</v>
      </c>
      <c r="K714" s="222">
        <v>12523</v>
      </c>
      <c r="L714" s="221">
        <v>12770</v>
      </c>
      <c r="M714" s="222">
        <v>12849</v>
      </c>
      <c r="N714" s="221">
        <v>12932</v>
      </c>
      <c r="O714" s="222">
        <v>13028</v>
      </c>
      <c r="P714" s="221">
        <v>13160</v>
      </c>
    </row>
    <row r="715" spans="2:16">
      <c r="B715" s="221">
        <v>5444</v>
      </c>
      <c r="C715" s="222">
        <v>5669</v>
      </c>
      <c r="D715" s="221">
        <v>5774</v>
      </c>
      <c r="E715" s="222">
        <v>5902</v>
      </c>
      <c r="F715" s="221">
        <v>6750</v>
      </c>
      <c r="G715" s="222">
        <v>8315</v>
      </c>
      <c r="H715" s="221">
        <v>12055</v>
      </c>
      <c r="I715" s="222">
        <v>12157</v>
      </c>
      <c r="J715" s="221">
        <v>12444</v>
      </c>
      <c r="K715" s="222">
        <v>12526</v>
      </c>
      <c r="L715" s="221">
        <v>12776</v>
      </c>
      <c r="M715" s="222">
        <v>12850</v>
      </c>
      <c r="N715" s="221">
        <v>12933</v>
      </c>
      <c r="O715" s="222">
        <v>13034</v>
      </c>
      <c r="P715" s="221">
        <v>13162</v>
      </c>
    </row>
    <row r="716" spans="2:16">
      <c r="B716" s="221">
        <v>5447</v>
      </c>
      <c r="C716" s="222">
        <v>5673</v>
      </c>
      <c r="D716" s="221">
        <v>5775</v>
      </c>
      <c r="E716" s="222">
        <v>5903</v>
      </c>
      <c r="F716" s="221">
        <v>6752</v>
      </c>
      <c r="G716" s="222">
        <v>8316</v>
      </c>
      <c r="H716" s="221">
        <v>12056</v>
      </c>
      <c r="I716" s="222">
        <v>12160</v>
      </c>
      <c r="J716" s="221">
        <v>12446</v>
      </c>
      <c r="K716" s="222">
        <v>12529</v>
      </c>
      <c r="L716" s="221">
        <v>12777</v>
      </c>
      <c r="M716" s="222">
        <v>12851</v>
      </c>
      <c r="N716" s="221">
        <v>12934</v>
      </c>
      <c r="O716" s="222">
        <v>13040</v>
      </c>
      <c r="P716" s="221">
        <v>13302</v>
      </c>
    </row>
    <row r="717" spans="2:16">
      <c r="B717" s="221">
        <v>5448</v>
      </c>
      <c r="C717" s="222">
        <v>5674</v>
      </c>
      <c r="D717" s="221">
        <v>5776</v>
      </c>
      <c r="E717" s="222">
        <v>5904</v>
      </c>
      <c r="F717" s="221">
        <v>6753</v>
      </c>
      <c r="G717" s="222">
        <v>8319</v>
      </c>
      <c r="H717" s="221">
        <v>12057</v>
      </c>
      <c r="I717" s="222">
        <v>12164</v>
      </c>
      <c r="J717" s="221">
        <v>12448</v>
      </c>
      <c r="K717" s="222">
        <v>12530</v>
      </c>
      <c r="L717" s="221">
        <v>12778</v>
      </c>
      <c r="M717" s="222">
        <v>12852</v>
      </c>
      <c r="N717" s="221">
        <v>12935</v>
      </c>
      <c r="O717" s="222">
        <v>13042</v>
      </c>
      <c r="P717" s="221">
        <v>13303</v>
      </c>
    </row>
    <row r="718" spans="2:16">
      <c r="B718" s="221">
        <v>5450</v>
      </c>
      <c r="C718" s="222">
        <v>5675</v>
      </c>
      <c r="D718" s="221">
        <v>5777</v>
      </c>
      <c r="E718" s="222">
        <v>5905</v>
      </c>
      <c r="F718" s="221">
        <v>6754</v>
      </c>
      <c r="G718" s="222">
        <v>8321</v>
      </c>
      <c r="H718" s="221">
        <v>12058</v>
      </c>
      <c r="I718" s="222">
        <v>12165</v>
      </c>
      <c r="J718" s="221">
        <v>12450</v>
      </c>
      <c r="K718" s="222">
        <v>12546</v>
      </c>
      <c r="L718" s="221">
        <v>12780</v>
      </c>
      <c r="M718" s="222">
        <v>12853</v>
      </c>
      <c r="N718" s="221">
        <v>12936</v>
      </c>
      <c r="O718" s="222">
        <v>13044</v>
      </c>
      <c r="P718" s="221">
        <v>13309</v>
      </c>
    </row>
    <row r="719" spans="2:16">
      <c r="B719" s="221">
        <v>5455</v>
      </c>
      <c r="C719" s="222">
        <v>5679</v>
      </c>
      <c r="D719" s="221">
        <v>5778</v>
      </c>
      <c r="E719" s="222">
        <v>5906</v>
      </c>
      <c r="F719" s="221">
        <v>6755</v>
      </c>
      <c r="G719" s="222">
        <v>8323</v>
      </c>
      <c r="H719" s="221">
        <v>12060</v>
      </c>
      <c r="I719" s="222">
        <v>12166</v>
      </c>
      <c r="J719" s="221">
        <v>12452</v>
      </c>
      <c r="K719" s="222">
        <v>12567</v>
      </c>
      <c r="L719" s="221">
        <v>12781</v>
      </c>
      <c r="M719" s="222">
        <v>12854</v>
      </c>
      <c r="N719" s="221">
        <v>12937</v>
      </c>
      <c r="O719" s="222">
        <v>13052</v>
      </c>
      <c r="P719" s="221">
        <v>13312</v>
      </c>
    </row>
    <row r="720" spans="2:16">
      <c r="B720" s="221">
        <v>5456</v>
      </c>
      <c r="C720" s="222">
        <v>5680</v>
      </c>
      <c r="D720" s="221">
        <v>5820</v>
      </c>
      <c r="E720" s="222">
        <v>5907</v>
      </c>
      <c r="F720" s="221">
        <v>6756</v>
      </c>
      <c r="G720" s="222">
        <v>8324</v>
      </c>
      <c r="H720" s="221">
        <v>12062</v>
      </c>
      <c r="I720" s="222">
        <v>12167</v>
      </c>
      <c r="J720" s="221">
        <v>12454</v>
      </c>
      <c r="K720" s="222">
        <v>12581</v>
      </c>
      <c r="L720" s="221">
        <v>12782</v>
      </c>
      <c r="M720" s="222">
        <v>12855</v>
      </c>
      <c r="N720" s="221">
        <v>12939</v>
      </c>
      <c r="O720" s="222">
        <v>13053</v>
      </c>
      <c r="P720" s="221">
        <v>13315</v>
      </c>
    </row>
    <row r="721" spans="2:16">
      <c r="B721" s="221">
        <v>5457</v>
      </c>
      <c r="C721" s="222">
        <v>5681</v>
      </c>
      <c r="D721" s="221">
        <v>5821</v>
      </c>
      <c r="E721" s="222">
        <v>6021</v>
      </c>
      <c r="F721" s="221">
        <v>6757</v>
      </c>
      <c r="G721" s="222">
        <v>8327</v>
      </c>
      <c r="H721" s="221">
        <v>12064</v>
      </c>
      <c r="I721" s="222">
        <v>12168</v>
      </c>
      <c r="J721" s="221">
        <v>12455</v>
      </c>
      <c r="K721" s="222">
        <v>12583</v>
      </c>
      <c r="L721" s="221">
        <v>12783</v>
      </c>
      <c r="M721" s="222">
        <v>12856</v>
      </c>
      <c r="N721" s="221">
        <v>12941</v>
      </c>
      <c r="O721" s="222">
        <v>13054</v>
      </c>
      <c r="P721" s="221">
        <v>13316</v>
      </c>
    </row>
    <row r="722" spans="2:16">
      <c r="B722" s="221">
        <v>5458</v>
      </c>
      <c r="C722" s="222">
        <v>5682</v>
      </c>
      <c r="D722" s="221">
        <v>5822</v>
      </c>
      <c r="E722" s="222">
        <v>6024</v>
      </c>
      <c r="F722" s="221">
        <v>6758</v>
      </c>
      <c r="G722" s="222">
        <v>8340</v>
      </c>
      <c r="H722" s="221">
        <v>12066</v>
      </c>
      <c r="I722" s="222">
        <v>12169</v>
      </c>
      <c r="J722" s="221">
        <v>12457</v>
      </c>
      <c r="K722" s="222">
        <v>12588</v>
      </c>
      <c r="L722" s="221">
        <v>12785</v>
      </c>
      <c r="M722" s="222">
        <v>12857</v>
      </c>
      <c r="N722" s="221">
        <v>12942</v>
      </c>
      <c r="O722" s="222">
        <v>13061</v>
      </c>
      <c r="P722" s="221">
        <v>13317</v>
      </c>
    </row>
    <row r="723" spans="2:16">
      <c r="B723" s="221">
        <v>5459</v>
      </c>
      <c r="C723" s="222">
        <v>5730</v>
      </c>
      <c r="D723" s="221">
        <v>5824</v>
      </c>
      <c r="E723" s="222">
        <v>6027</v>
      </c>
      <c r="F723" s="221">
        <v>6763</v>
      </c>
      <c r="G723" s="222">
        <v>8341</v>
      </c>
      <c r="H723" s="221">
        <v>12068</v>
      </c>
      <c r="I723" s="222">
        <v>12170</v>
      </c>
      <c r="J723" s="221">
        <v>12459</v>
      </c>
      <c r="K723" s="222">
        <v>12719</v>
      </c>
      <c r="L723" s="221">
        <v>12786</v>
      </c>
      <c r="M723" s="222">
        <v>12858</v>
      </c>
      <c r="N723" s="221">
        <v>12943</v>
      </c>
      <c r="O723" s="222">
        <v>13063</v>
      </c>
      <c r="P723" s="221">
        <v>13318</v>
      </c>
    </row>
    <row r="724" spans="2:16">
      <c r="B724" s="221">
        <v>5460</v>
      </c>
      <c r="C724" s="222">
        <v>5731</v>
      </c>
      <c r="D724" s="221">
        <v>5825</v>
      </c>
      <c r="E724" s="222">
        <v>6058</v>
      </c>
      <c r="F724" s="221">
        <v>6777</v>
      </c>
      <c r="G724" s="222">
        <v>8345</v>
      </c>
      <c r="H724" s="221">
        <v>12069</v>
      </c>
      <c r="I724" s="222">
        <v>12175</v>
      </c>
      <c r="J724" s="221">
        <v>12460</v>
      </c>
      <c r="K724" s="222">
        <v>12720</v>
      </c>
      <c r="L724" s="221">
        <v>12788</v>
      </c>
      <c r="M724" s="222">
        <v>12859</v>
      </c>
      <c r="N724" s="221">
        <v>12944</v>
      </c>
      <c r="O724" s="222">
        <v>13064</v>
      </c>
      <c r="P724" s="221">
        <v>13320</v>
      </c>
    </row>
    <row r="725" spans="2:16">
      <c r="B725" s="221">
        <v>5462</v>
      </c>
      <c r="C725" s="222">
        <v>5732</v>
      </c>
      <c r="D725" s="221">
        <v>5826</v>
      </c>
      <c r="E725" s="222">
        <v>6061</v>
      </c>
      <c r="F725" s="221">
        <v>6783</v>
      </c>
      <c r="G725" s="222">
        <v>8346</v>
      </c>
      <c r="H725" s="221">
        <v>12070</v>
      </c>
      <c r="I725" s="222">
        <v>12176</v>
      </c>
      <c r="J725" s="221">
        <v>12461</v>
      </c>
      <c r="K725" s="222">
        <v>12723</v>
      </c>
      <c r="L725" s="221">
        <v>12789</v>
      </c>
      <c r="M725" s="222">
        <v>12860</v>
      </c>
      <c r="N725" s="221">
        <v>12945</v>
      </c>
      <c r="O725" s="222">
        <v>13071</v>
      </c>
      <c r="P725" s="221">
        <v>13322</v>
      </c>
    </row>
    <row r="726" spans="2:16">
      <c r="B726" s="221">
        <v>5463</v>
      </c>
      <c r="C726" s="222">
        <v>5733</v>
      </c>
      <c r="D726" s="221">
        <v>5827</v>
      </c>
      <c r="E726" s="222">
        <v>6063</v>
      </c>
      <c r="F726" s="221">
        <v>6784</v>
      </c>
      <c r="G726" s="222">
        <v>8349</v>
      </c>
      <c r="H726" s="221">
        <v>12071</v>
      </c>
      <c r="I726" s="222">
        <v>12177</v>
      </c>
      <c r="J726" s="221">
        <v>12463</v>
      </c>
      <c r="K726" s="222">
        <v>12725</v>
      </c>
      <c r="L726" s="221">
        <v>12790</v>
      </c>
      <c r="M726" s="222">
        <v>12861</v>
      </c>
      <c r="N726" s="221">
        <v>12949</v>
      </c>
      <c r="O726" s="222">
        <v>13072</v>
      </c>
      <c r="P726" s="221">
        <v>13324</v>
      </c>
    </row>
    <row r="727" spans="2:16">
      <c r="B727" s="221">
        <v>5464</v>
      </c>
      <c r="C727" s="222">
        <v>5734</v>
      </c>
      <c r="D727" s="221">
        <v>5828</v>
      </c>
      <c r="E727" s="222">
        <v>6065</v>
      </c>
      <c r="F727" s="221">
        <v>6785</v>
      </c>
      <c r="G727" s="222">
        <v>8556</v>
      </c>
      <c r="H727" s="221">
        <v>12072</v>
      </c>
      <c r="I727" s="222">
        <v>12187</v>
      </c>
      <c r="J727" s="221">
        <v>12464</v>
      </c>
      <c r="K727" s="222">
        <v>12726</v>
      </c>
      <c r="L727" s="221">
        <v>12791</v>
      </c>
      <c r="M727" s="222">
        <v>12862</v>
      </c>
      <c r="N727" s="221">
        <v>12950</v>
      </c>
      <c r="O727" s="222">
        <v>13077</v>
      </c>
      <c r="P727" s="221">
        <v>13325</v>
      </c>
    </row>
    <row r="728" spans="2:16">
      <c r="B728" s="221">
        <v>5470</v>
      </c>
      <c r="C728" s="222">
        <v>5735</v>
      </c>
      <c r="D728" s="221">
        <v>5832</v>
      </c>
      <c r="E728" s="222">
        <v>6068</v>
      </c>
      <c r="F728" s="221">
        <v>6794</v>
      </c>
      <c r="G728" s="222">
        <v>8557</v>
      </c>
      <c r="H728" s="221">
        <v>12073</v>
      </c>
      <c r="I728" s="222">
        <v>12190</v>
      </c>
      <c r="J728" s="221">
        <v>12465</v>
      </c>
      <c r="K728" s="222">
        <v>12727</v>
      </c>
      <c r="L728" s="221">
        <v>12792</v>
      </c>
      <c r="M728" s="222">
        <v>12865</v>
      </c>
      <c r="N728" s="221">
        <v>12952</v>
      </c>
      <c r="O728" s="222">
        <v>13081</v>
      </c>
      <c r="P728" s="221">
        <v>13327</v>
      </c>
    </row>
    <row r="729" spans="2:16">
      <c r="B729" s="221">
        <v>5471</v>
      </c>
      <c r="C729" s="222">
        <v>5737</v>
      </c>
      <c r="D729" s="221">
        <v>5833</v>
      </c>
      <c r="E729" s="222">
        <v>6069</v>
      </c>
      <c r="F729" s="221">
        <v>6796</v>
      </c>
      <c r="G729" s="222">
        <v>8559</v>
      </c>
      <c r="H729" s="221">
        <v>12075</v>
      </c>
      <c r="I729" s="222">
        <v>12193</v>
      </c>
      <c r="J729" s="221">
        <v>12468</v>
      </c>
      <c r="K729" s="222">
        <v>12732</v>
      </c>
      <c r="L729" s="221">
        <v>12808</v>
      </c>
      <c r="M729" s="222">
        <v>12870</v>
      </c>
      <c r="N729" s="221">
        <v>12955</v>
      </c>
      <c r="O729" s="222">
        <v>13083</v>
      </c>
      <c r="P729" s="221">
        <v>13329</v>
      </c>
    </row>
    <row r="730" spans="2:16">
      <c r="B730" s="221">
        <v>5472</v>
      </c>
      <c r="C730" s="222">
        <v>5738</v>
      </c>
      <c r="D730" s="221">
        <v>5836</v>
      </c>
      <c r="E730" s="222">
        <v>6079</v>
      </c>
      <c r="F730" s="221">
        <v>7435</v>
      </c>
      <c r="G730" s="222">
        <v>10545</v>
      </c>
      <c r="H730" s="221">
        <v>12076</v>
      </c>
      <c r="I730" s="222">
        <v>12194</v>
      </c>
      <c r="J730" s="221">
        <v>12469</v>
      </c>
      <c r="K730" s="222">
        <v>12734</v>
      </c>
      <c r="L730" s="221">
        <v>12809</v>
      </c>
      <c r="M730" s="222">
        <v>12871</v>
      </c>
      <c r="N730" s="221">
        <v>12956</v>
      </c>
      <c r="O730" s="222">
        <v>13087</v>
      </c>
      <c r="P730" s="221">
        <v>13331</v>
      </c>
    </row>
    <row r="731" spans="2:16">
      <c r="B731" s="221">
        <v>5474</v>
      </c>
      <c r="C731" s="222">
        <v>5739</v>
      </c>
      <c r="D731" s="221">
        <v>5837</v>
      </c>
      <c r="E731" s="222">
        <v>6091</v>
      </c>
      <c r="F731" s="221">
        <v>7460</v>
      </c>
      <c r="G731" s="222">
        <v>10911</v>
      </c>
      <c r="H731" s="221">
        <v>12082</v>
      </c>
      <c r="I731" s="222">
        <v>12195</v>
      </c>
      <c r="J731" s="221">
        <v>12470</v>
      </c>
      <c r="K731" s="222">
        <v>12736</v>
      </c>
      <c r="L731" s="221">
        <v>12810</v>
      </c>
      <c r="M731" s="222">
        <v>12872</v>
      </c>
      <c r="N731" s="221">
        <v>12957</v>
      </c>
      <c r="O731" s="222">
        <v>13092</v>
      </c>
      <c r="P731" s="221">
        <v>13332</v>
      </c>
    </row>
    <row r="732" spans="2:16">
      <c r="B732" s="221">
        <v>5476</v>
      </c>
      <c r="C732" s="222">
        <v>5741</v>
      </c>
      <c r="D732" s="221">
        <v>5839</v>
      </c>
      <c r="E732" s="222">
        <v>6094</v>
      </c>
      <c r="F732" s="221">
        <v>7825</v>
      </c>
      <c r="G732" s="222">
        <v>10928</v>
      </c>
      <c r="H732" s="221">
        <v>12087</v>
      </c>
      <c r="I732" s="222">
        <v>12197</v>
      </c>
      <c r="J732" s="221">
        <v>12474</v>
      </c>
      <c r="K732" s="222">
        <v>12737</v>
      </c>
      <c r="L732" s="221">
        <v>12811</v>
      </c>
      <c r="M732" s="222">
        <v>12873</v>
      </c>
      <c r="N732" s="221">
        <v>12959</v>
      </c>
      <c r="O732" s="222">
        <v>13101</v>
      </c>
      <c r="P732" s="221">
        <v>13333</v>
      </c>
    </row>
    <row r="733" spans="2:16">
      <c r="B733" s="221">
        <v>5481</v>
      </c>
      <c r="C733" s="222">
        <v>5742</v>
      </c>
      <c r="D733" s="221">
        <v>5840</v>
      </c>
      <c r="E733" s="222">
        <v>6098</v>
      </c>
      <c r="F733" s="221">
        <v>7826</v>
      </c>
      <c r="G733" s="222">
        <v>10969</v>
      </c>
      <c r="H733" s="221">
        <v>12092</v>
      </c>
      <c r="I733" s="222">
        <v>12404</v>
      </c>
      <c r="J733" s="221">
        <v>12475</v>
      </c>
      <c r="K733" s="222">
        <v>12738</v>
      </c>
      <c r="L733" s="221">
        <v>12812</v>
      </c>
      <c r="M733" s="222">
        <v>12874</v>
      </c>
      <c r="N733" s="221">
        <v>12960</v>
      </c>
      <c r="O733" s="222">
        <v>13110</v>
      </c>
      <c r="P733" s="221">
        <v>13334</v>
      </c>
    </row>
    <row r="734" spans="2:16">
      <c r="B734" s="221">
        <v>5483</v>
      </c>
      <c r="C734" s="222">
        <v>5743</v>
      </c>
      <c r="D734" s="221">
        <v>5841</v>
      </c>
      <c r="E734" s="222">
        <v>6230</v>
      </c>
      <c r="F734" s="221">
        <v>7827</v>
      </c>
      <c r="G734" s="222">
        <v>11770</v>
      </c>
      <c r="H734" s="221">
        <v>12093</v>
      </c>
      <c r="I734" s="222">
        <v>12405</v>
      </c>
      <c r="J734" s="221">
        <v>12480</v>
      </c>
      <c r="K734" s="222">
        <v>12740</v>
      </c>
      <c r="L734" s="221">
        <v>12814</v>
      </c>
      <c r="M734" s="222">
        <v>12878</v>
      </c>
      <c r="N734" s="221">
        <v>12961</v>
      </c>
      <c r="O734" s="222">
        <v>13111</v>
      </c>
      <c r="P734" s="221">
        <v>13338</v>
      </c>
    </row>
    <row r="735" spans="2:16">
      <c r="B735" s="221">
        <v>5485</v>
      </c>
      <c r="C735" s="222">
        <v>5744</v>
      </c>
      <c r="D735" s="221">
        <v>5842</v>
      </c>
      <c r="E735" s="222">
        <v>6235</v>
      </c>
      <c r="F735" s="221">
        <v>7832</v>
      </c>
      <c r="G735" s="222">
        <v>11964</v>
      </c>
      <c r="H735" s="221">
        <v>12094</v>
      </c>
      <c r="I735" s="222">
        <v>12406</v>
      </c>
      <c r="J735" s="221">
        <v>12481</v>
      </c>
      <c r="K735" s="222">
        <v>12741</v>
      </c>
      <c r="L735" s="221">
        <v>12815</v>
      </c>
      <c r="M735" s="222">
        <v>12879</v>
      </c>
      <c r="N735" s="221">
        <v>12964</v>
      </c>
      <c r="O735" s="222">
        <v>13114</v>
      </c>
      <c r="P735" s="221">
        <v>13339</v>
      </c>
    </row>
    <row r="736" spans="2:16">
      <c r="B736" s="221">
        <v>5486</v>
      </c>
      <c r="C736" s="222">
        <v>5745</v>
      </c>
      <c r="D736" s="221">
        <v>5843</v>
      </c>
      <c r="E736" s="222">
        <v>6242</v>
      </c>
      <c r="F736" s="221">
        <v>7833</v>
      </c>
      <c r="G736" s="222">
        <v>11965</v>
      </c>
      <c r="H736" s="221">
        <v>12108</v>
      </c>
      <c r="I736" s="222">
        <v>12409</v>
      </c>
      <c r="J736" s="221">
        <v>12482</v>
      </c>
      <c r="K736" s="222">
        <v>12743</v>
      </c>
      <c r="L736" s="221">
        <v>12816</v>
      </c>
      <c r="M736" s="222">
        <v>12883</v>
      </c>
      <c r="N736" s="221">
        <v>12965</v>
      </c>
      <c r="O736" s="222">
        <v>13118</v>
      </c>
      <c r="P736" s="221">
        <v>13342</v>
      </c>
    </row>
    <row r="737" spans="2:16">
      <c r="B737" s="221">
        <v>5487</v>
      </c>
      <c r="C737" s="222">
        <v>5746</v>
      </c>
      <c r="D737" s="221">
        <v>5845</v>
      </c>
      <c r="E737" s="222">
        <v>6244</v>
      </c>
      <c r="F737" s="221">
        <v>7838</v>
      </c>
      <c r="G737" s="222">
        <v>12007</v>
      </c>
      <c r="H737" s="221">
        <v>12116</v>
      </c>
      <c r="I737" s="222">
        <v>12410</v>
      </c>
      <c r="J737" s="221">
        <v>12483</v>
      </c>
      <c r="K737" s="222">
        <v>12745</v>
      </c>
      <c r="L737" s="221">
        <v>12817</v>
      </c>
      <c r="M737" s="222">
        <v>12885</v>
      </c>
      <c r="N737" s="221">
        <v>12966</v>
      </c>
      <c r="O737" s="222">
        <v>13121</v>
      </c>
      <c r="P737" s="221">
        <v>13343</v>
      </c>
    </row>
    <row r="738" spans="2:16">
      <c r="B738" s="221">
        <v>5488</v>
      </c>
      <c r="C738" s="222">
        <v>5747</v>
      </c>
      <c r="D738" s="221">
        <v>5846</v>
      </c>
      <c r="E738" s="222">
        <v>6247</v>
      </c>
      <c r="F738" s="221">
        <v>7844</v>
      </c>
      <c r="G738" s="222">
        <v>12016</v>
      </c>
      <c r="H738" s="221">
        <v>12117</v>
      </c>
      <c r="I738" s="222">
        <v>12411</v>
      </c>
      <c r="J738" s="221">
        <v>12485</v>
      </c>
      <c r="K738" s="222">
        <v>12746</v>
      </c>
      <c r="L738" s="221">
        <v>12819</v>
      </c>
      <c r="M738" s="222">
        <v>12887</v>
      </c>
      <c r="N738" s="221">
        <v>12967</v>
      </c>
      <c r="O738" s="222">
        <v>13122</v>
      </c>
      <c r="P738" s="221">
        <v>13345</v>
      </c>
    </row>
    <row r="739" spans="2:16">
      <c r="B739" s="221">
        <v>5489</v>
      </c>
      <c r="C739" s="222">
        <v>5748</v>
      </c>
      <c r="D739" s="221">
        <v>5847</v>
      </c>
      <c r="E739" s="222">
        <v>6258</v>
      </c>
      <c r="F739" s="221">
        <v>7846</v>
      </c>
      <c r="G739" s="222">
        <v>12017</v>
      </c>
      <c r="H739" s="221">
        <v>12120</v>
      </c>
      <c r="I739" s="222">
        <v>12412</v>
      </c>
      <c r="J739" s="221">
        <v>12489</v>
      </c>
      <c r="K739" s="222">
        <v>12747</v>
      </c>
      <c r="L739" s="221">
        <v>12822</v>
      </c>
      <c r="M739" s="222">
        <v>12910</v>
      </c>
      <c r="N739" s="221">
        <v>12969</v>
      </c>
      <c r="O739" s="222">
        <v>13123</v>
      </c>
      <c r="P739" s="221">
        <v>13348</v>
      </c>
    </row>
    <row r="740" spans="2:16">
      <c r="B740" s="221">
        <v>5490</v>
      </c>
      <c r="C740" s="222">
        <v>5750</v>
      </c>
      <c r="D740" s="221">
        <v>5850</v>
      </c>
      <c r="E740" s="222">
        <v>6259</v>
      </c>
      <c r="F740" s="221">
        <v>7851</v>
      </c>
      <c r="G740" s="222">
        <v>12022</v>
      </c>
      <c r="H740" s="221">
        <v>12121</v>
      </c>
      <c r="I740" s="222">
        <v>12413</v>
      </c>
      <c r="J740" s="221">
        <v>12490</v>
      </c>
      <c r="K740" s="222">
        <v>12748</v>
      </c>
      <c r="L740" s="221">
        <v>12823</v>
      </c>
      <c r="M740" s="222">
        <v>12911</v>
      </c>
      <c r="N740" s="221">
        <v>12970</v>
      </c>
      <c r="O740" s="222">
        <v>13124</v>
      </c>
      <c r="P740" s="221">
        <v>13353</v>
      </c>
    </row>
    <row r="741" spans="2:16">
      <c r="B741" s="221">
        <v>5491</v>
      </c>
      <c r="C741" s="222">
        <v>5751</v>
      </c>
      <c r="D741" s="221">
        <v>5853</v>
      </c>
      <c r="E741" s="222">
        <v>6267</v>
      </c>
      <c r="F741" s="221">
        <v>7863</v>
      </c>
      <c r="G741" s="222">
        <v>12023</v>
      </c>
      <c r="H741" s="221">
        <v>12122</v>
      </c>
      <c r="I741" s="222">
        <v>12416</v>
      </c>
      <c r="J741" s="221">
        <v>12492</v>
      </c>
      <c r="K741" s="222">
        <v>12749</v>
      </c>
      <c r="L741" s="221">
        <v>12824</v>
      </c>
      <c r="M741" s="222">
        <v>12912</v>
      </c>
      <c r="N741" s="221">
        <v>12973</v>
      </c>
      <c r="O741" s="222">
        <v>13136</v>
      </c>
      <c r="P741" s="221">
        <v>13355</v>
      </c>
    </row>
    <row r="742" spans="2:16">
      <c r="B742" s="221">
        <v>5492</v>
      </c>
      <c r="C742" s="222">
        <v>5757</v>
      </c>
      <c r="D742" s="221">
        <v>5857</v>
      </c>
      <c r="E742" s="222">
        <v>6278</v>
      </c>
      <c r="F742" s="221">
        <v>7865</v>
      </c>
      <c r="G742" s="222">
        <v>12024</v>
      </c>
      <c r="H742" s="221">
        <v>12125</v>
      </c>
      <c r="I742" s="222">
        <v>12418</v>
      </c>
      <c r="J742" s="221">
        <v>12493</v>
      </c>
      <c r="K742" s="222">
        <v>12750</v>
      </c>
      <c r="L742" s="221">
        <v>12827</v>
      </c>
      <c r="M742" s="222">
        <v>12913</v>
      </c>
      <c r="N742" s="221">
        <v>12974</v>
      </c>
      <c r="O742" s="222">
        <v>13138</v>
      </c>
      <c r="P742" s="221">
        <v>13360</v>
      </c>
    </row>
    <row r="743" spans="2:16">
      <c r="B743" s="221">
        <v>5640</v>
      </c>
      <c r="C743" s="222">
        <v>5758</v>
      </c>
      <c r="D743" s="221">
        <v>5858</v>
      </c>
      <c r="E743" s="222">
        <v>6281</v>
      </c>
      <c r="F743" s="221">
        <v>7880</v>
      </c>
      <c r="G743" s="222">
        <v>12025</v>
      </c>
      <c r="H743" s="221">
        <v>12131</v>
      </c>
      <c r="I743" s="222">
        <v>12421</v>
      </c>
      <c r="J743" s="221">
        <v>12494</v>
      </c>
      <c r="K743" s="222">
        <v>12751</v>
      </c>
      <c r="L743" s="221">
        <v>12828</v>
      </c>
      <c r="M743" s="222">
        <v>12914</v>
      </c>
      <c r="N743" s="221">
        <v>12976</v>
      </c>
      <c r="O743" s="222">
        <v>13139</v>
      </c>
      <c r="P743" s="221">
        <v>13361</v>
      </c>
    </row>
    <row r="744" spans="2:16">
      <c r="B744" s="221">
        <v>5647</v>
      </c>
      <c r="C744" s="222">
        <v>5760</v>
      </c>
      <c r="D744" s="221">
        <v>5859</v>
      </c>
      <c r="E744" s="222">
        <v>6282</v>
      </c>
      <c r="F744" s="221">
        <v>7881</v>
      </c>
      <c r="G744" s="222">
        <v>12028</v>
      </c>
      <c r="H744" s="221">
        <v>12133</v>
      </c>
      <c r="I744" s="222">
        <v>12422</v>
      </c>
      <c r="J744" s="221">
        <v>12495</v>
      </c>
      <c r="K744" s="222">
        <v>12752</v>
      </c>
      <c r="L744" s="221">
        <v>12832</v>
      </c>
      <c r="M744" s="222">
        <v>12915</v>
      </c>
      <c r="N744" s="221">
        <v>12980</v>
      </c>
      <c r="O744" s="222">
        <v>13140</v>
      </c>
      <c r="P744" s="221">
        <v>13365</v>
      </c>
    </row>
    <row r="745" spans="2:16">
      <c r="B745" s="221">
        <v>5648</v>
      </c>
      <c r="C745" s="222">
        <v>5761</v>
      </c>
      <c r="D745" s="221">
        <v>5860</v>
      </c>
      <c r="E745" s="222">
        <v>6330</v>
      </c>
      <c r="F745" s="221">
        <v>7890</v>
      </c>
      <c r="G745" s="222">
        <v>12029</v>
      </c>
      <c r="H745" s="221">
        <v>12134</v>
      </c>
      <c r="I745" s="222">
        <v>12424</v>
      </c>
      <c r="J745" s="221">
        <v>12496</v>
      </c>
      <c r="K745" s="222">
        <v>12758</v>
      </c>
      <c r="L745" s="221">
        <v>12835</v>
      </c>
      <c r="M745" s="222">
        <v>12916</v>
      </c>
      <c r="N745" s="221">
        <v>12981</v>
      </c>
      <c r="O745" s="222">
        <v>13141</v>
      </c>
      <c r="P745" s="221">
        <v>13367</v>
      </c>
    </row>
    <row r="746" spans="2:16">
      <c r="B746" s="221">
        <v>5650</v>
      </c>
      <c r="C746" s="222">
        <v>5762</v>
      </c>
      <c r="D746" s="221">
        <v>5862</v>
      </c>
      <c r="E746" s="222">
        <v>6334</v>
      </c>
      <c r="F746" s="221">
        <v>7938</v>
      </c>
      <c r="G746" s="222">
        <v>12031</v>
      </c>
      <c r="H746" s="221">
        <v>12136</v>
      </c>
      <c r="I746" s="222">
        <v>12427</v>
      </c>
      <c r="J746" s="221">
        <v>12501</v>
      </c>
      <c r="K746" s="222">
        <v>12760</v>
      </c>
      <c r="L746" s="221">
        <v>12836</v>
      </c>
      <c r="M746" s="222">
        <v>12917</v>
      </c>
      <c r="N746" s="221">
        <v>12985</v>
      </c>
      <c r="O746" s="222">
        <v>13143</v>
      </c>
      <c r="P746" s="221">
        <v>13368</v>
      </c>
    </row>
    <row r="747" spans="2:16">
      <c r="B747" s="221">
        <v>5651</v>
      </c>
      <c r="C747" s="222">
        <v>5763</v>
      </c>
      <c r="D747" s="221">
        <v>5866</v>
      </c>
      <c r="E747" s="222">
        <v>6336</v>
      </c>
      <c r="F747" s="221">
        <v>8006</v>
      </c>
      <c r="G747" s="222">
        <v>12032</v>
      </c>
      <c r="H747" s="221">
        <v>12137</v>
      </c>
      <c r="I747" s="222">
        <v>12428</v>
      </c>
      <c r="J747" s="221">
        <v>12502</v>
      </c>
      <c r="K747" s="222">
        <v>12762</v>
      </c>
      <c r="L747" s="221">
        <v>12837</v>
      </c>
      <c r="M747" s="222">
        <v>12918</v>
      </c>
      <c r="N747" s="221">
        <v>12986</v>
      </c>
      <c r="O747" s="222">
        <v>13144</v>
      </c>
      <c r="P747" s="221">
        <v>13404</v>
      </c>
    </row>
    <row r="748" spans="2:16">
      <c r="B748" s="221">
        <v>5652</v>
      </c>
      <c r="C748" s="222">
        <v>5764</v>
      </c>
      <c r="D748" s="221">
        <v>5867</v>
      </c>
      <c r="E748" s="222">
        <v>6350</v>
      </c>
      <c r="F748" s="221">
        <v>8019</v>
      </c>
      <c r="G748" s="222">
        <v>12035</v>
      </c>
      <c r="H748" s="221">
        <v>12138</v>
      </c>
      <c r="I748" s="222">
        <v>12430</v>
      </c>
      <c r="J748" s="221">
        <v>12503</v>
      </c>
      <c r="K748" s="222">
        <v>12763</v>
      </c>
      <c r="L748" s="221">
        <v>12838</v>
      </c>
      <c r="M748" s="222">
        <v>12920</v>
      </c>
      <c r="N748" s="221">
        <v>12987</v>
      </c>
      <c r="O748" s="222">
        <v>13145</v>
      </c>
      <c r="P748" s="221">
        <v>13406</v>
      </c>
    </row>
    <row r="749" spans="2:16">
      <c r="B749" s="221">
        <v>5653</v>
      </c>
      <c r="C749" s="222">
        <v>5766</v>
      </c>
      <c r="D749" s="221">
        <v>5868</v>
      </c>
      <c r="E749" s="222">
        <v>6359</v>
      </c>
      <c r="F749" s="221">
        <v>8041</v>
      </c>
      <c r="G749" s="222">
        <v>12036</v>
      </c>
      <c r="H749" s="221">
        <v>12139</v>
      </c>
      <c r="I749" s="222">
        <v>12434</v>
      </c>
      <c r="J749" s="221">
        <v>12504</v>
      </c>
      <c r="K749" s="222">
        <v>12764</v>
      </c>
      <c r="L749" s="221">
        <v>12841</v>
      </c>
      <c r="M749" s="222">
        <v>12922</v>
      </c>
      <c r="N749" s="221">
        <v>12989</v>
      </c>
      <c r="O749" s="222">
        <v>13146</v>
      </c>
      <c r="P749" s="221">
        <v>13411</v>
      </c>
    </row>
    <row r="750" spans="2:16">
      <c r="B750" s="221">
        <v>5655</v>
      </c>
      <c r="C750" s="222">
        <v>5767</v>
      </c>
      <c r="D750" s="221">
        <v>5871</v>
      </c>
      <c r="E750" s="222">
        <v>6365</v>
      </c>
      <c r="F750" s="221">
        <v>8064</v>
      </c>
      <c r="G750" s="222">
        <v>12037</v>
      </c>
      <c r="H750" s="221">
        <v>12141</v>
      </c>
      <c r="I750" s="222">
        <v>12435</v>
      </c>
      <c r="J750" s="221">
        <v>12506</v>
      </c>
      <c r="K750" s="222">
        <v>12765</v>
      </c>
      <c r="L750" s="221">
        <v>12842</v>
      </c>
      <c r="M750" s="222">
        <v>12923</v>
      </c>
      <c r="N750" s="221">
        <v>12993</v>
      </c>
      <c r="O750" s="222">
        <v>13147</v>
      </c>
      <c r="P750" s="221">
        <v>13415</v>
      </c>
    </row>
    <row r="751" spans="2:16">
      <c r="B751" s="221">
        <v>5658</v>
      </c>
      <c r="C751" s="222">
        <v>5768</v>
      </c>
      <c r="D751" s="221">
        <v>5872</v>
      </c>
      <c r="E751" s="222">
        <v>6373</v>
      </c>
      <c r="F751" s="221">
        <v>8219</v>
      </c>
      <c r="G751" s="222">
        <v>12040</v>
      </c>
      <c r="H751" s="221">
        <v>12147</v>
      </c>
      <c r="I751" s="222">
        <v>12436</v>
      </c>
      <c r="J751" s="221">
        <v>12516</v>
      </c>
      <c r="K751" s="222">
        <v>12766</v>
      </c>
      <c r="L751" s="221">
        <v>12843</v>
      </c>
      <c r="M751" s="222">
        <v>12926</v>
      </c>
      <c r="N751" s="221">
        <v>12996</v>
      </c>
      <c r="O751" s="222">
        <v>13154</v>
      </c>
      <c r="P751" s="221">
        <v>13416</v>
      </c>
    </row>
    <row r="752" spans="2:16">
      <c r="B752" s="221">
        <v>5660</v>
      </c>
      <c r="C752" s="222">
        <v>5769</v>
      </c>
      <c r="D752" s="221">
        <v>5873</v>
      </c>
      <c r="E752" s="222">
        <v>6377</v>
      </c>
      <c r="F752" s="221">
        <v>8250</v>
      </c>
      <c r="G752" s="222">
        <v>12042</v>
      </c>
      <c r="H752" s="221">
        <v>12149</v>
      </c>
      <c r="I752" s="222">
        <v>12438</v>
      </c>
      <c r="J752" s="221">
        <v>12517</v>
      </c>
      <c r="K752" s="222">
        <v>12767</v>
      </c>
      <c r="L752" s="221">
        <v>12844</v>
      </c>
      <c r="M752" s="222">
        <v>12927</v>
      </c>
      <c r="N752" s="221">
        <v>12997</v>
      </c>
      <c r="O752" s="222">
        <v>13155</v>
      </c>
      <c r="P752" s="221">
        <v>13418</v>
      </c>
    </row>
    <row r="753" spans="2:16">
      <c r="B753" s="221">
        <v>5665</v>
      </c>
      <c r="C753" s="222">
        <v>5770</v>
      </c>
      <c r="D753" s="221">
        <v>5874</v>
      </c>
      <c r="E753" s="222">
        <v>6384</v>
      </c>
      <c r="F753" s="221">
        <v>8270</v>
      </c>
      <c r="G753" s="222">
        <v>12046</v>
      </c>
      <c r="H753" s="221">
        <v>12153</v>
      </c>
      <c r="I753" s="222">
        <v>12439</v>
      </c>
      <c r="J753" s="221">
        <v>12521</v>
      </c>
      <c r="K753" s="222">
        <v>12768</v>
      </c>
      <c r="L753" s="221">
        <v>12846</v>
      </c>
      <c r="M753" s="222">
        <v>12928</v>
      </c>
      <c r="N753" s="221">
        <v>12998</v>
      </c>
      <c r="O753" s="222">
        <v>13156</v>
      </c>
      <c r="P753" s="221">
        <v>13420</v>
      </c>
    </row>
    <row r="763" spans="2:2">
      <c r="B763" s="218" t="str">
        <f>B655</f>
        <v>Effective December 27, 2020</v>
      </c>
    </row>
    <row r="764" ht="14.25"/>
    <row r="765" ht="14.25" spans="2:16">
      <c r="B765" s="219" t="s">
        <v>1348</v>
      </c>
      <c r="C765" s="220"/>
      <c r="D765" s="220"/>
      <c r="E765" s="220"/>
      <c r="F765" s="220"/>
      <c r="G765" s="220"/>
      <c r="H765" s="220"/>
      <c r="I765" s="220"/>
      <c r="J765" s="220"/>
      <c r="K765" s="220"/>
      <c r="L765" s="220"/>
      <c r="M765" s="220"/>
      <c r="N765" s="220"/>
      <c r="O765" s="220"/>
      <c r="P765" s="224"/>
    </row>
    <row r="767" spans="2:16">
      <c r="B767" s="221">
        <v>13426</v>
      </c>
      <c r="C767" s="222">
        <v>13625</v>
      </c>
      <c r="D767" s="221">
        <v>13681</v>
      </c>
      <c r="E767" s="222">
        <v>13801</v>
      </c>
      <c r="F767" s="221">
        <v>14037</v>
      </c>
      <c r="G767" s="222">
        <v>14486</v>
      </c>
      <c r="H767" s="221">
        <v>14737</v>
      </c>
      <c r="I767" s="222">
        <v>14820</v>
      </c>
      <c r="J767" s="221">
        <v>15072</v>
      </c>
      <c r="K767" s="222">
        <v>15485</v>
      </c>
      <c r="L767" s="221">
        <v>15724</v>
      </c>
      <c r="M767" s="222">
        <v>15848</v>
      </c>
      <c r="N767" s="221">
        <v>16120</v>
      </c>
      <c r="O767" s="222">
        <v>16328</v>
      </c>
      <c r="P767" s="221">
        <v>16634</v>
      </c>
    </row>
    <row r="768" spans="2:16">
      <c r="B768" s="221">
        <v>13428</v>
      </c>
      <c r="C768" s="222">
        <v>13626</v>
      </c>
      <c r="D768" s="221">
        <v>13682</v>
      </c>
      <c r="E768" s="222">
        <v>13803</v>
      </c>
      <c r="F768" s="221">
        <v>14039</v>
      </c>
      <c r="G768" s="222">
        <v>14507</v>
      </c>
      <c r="H768" s="221">
        <v>14738</v>
      </c>
      <c r="I768" s="222">
        <v>14821</v>
      </c>
      <c r="J768" s="221">
        <v>15083</v>
      </c>
      <c r="K768" s="222">
        <v>15486</v>
      </c>
      <c r="L768" s="221">
        <v>15725</v>
      </c>
      <c r="M768" s="222">
        <v>15849</v>
      </c>
      <c r="N768" s="221">
        <v>16124</v>
      </c>
      <c r="O768" s="222">
        <v>16329</v>
      </c>
      <c r="P768" s="221">
        <v>16636</v>
      </c>
    </row>
    <row r="769" spans="2:16">
      <c r="B769" s="221">
        <v>13431</v>
      </c>
      <c r="C769" s="222">
        <v>13627</v>
      </c>
      <c r="D769" s="221">
        <v>13684</v>
      </c>
      <c r="E769" s="222">
        <v>13804</v>
      </c>
      <c r="F769" s="221">
        <v>14042</v>
      </c>
      <c r="G769" s="222">
        <v>14510</v>
      </c>
      <c r="H769" s="221">
        <v>14739</v>
      </c>
      <c r="I769" s="222">
        <v>14822</v>
      </c>
      <c r="J769" s="221">
        <v>15310</v>
      </c>
      <c r="K769" s="222">
        <v>15488</v>
      </c>
      <c r="L769" s="221">
        <v>15727</v>
      </c>
      <c r="M769" s="222">
        <v>15856</v>
      </c>
      <c r="N769" s="221">
        <v>16130</v>
      </c>
      <c r="O769" s="222">
        <v>16331</v>
      </c>
      <c r="P769" s="221">
        <v>16639</v>
      </c>
    </row>
    <row r="770" spans="2:16">
      <c r="B770" s="221">
        <v>13433</v>
      </c>
      <c r="C770" s="222">
        <v>13628</v>
      </c>
      <c r="D770" s="221">
        <v>13687</v>
      </c>
      <c r="E770" s="222">
        <v>13806</v>
      </c>
      <c r="F770" s="221">
        <v>14054</v>
      </c>
      <c r="G770" s="222">
        <v>14512</v>
      </c>
      <c r="H770" s="221">
        <v>14740</v>
      </c>
      <c r="I770" s="222">
        <v>14823</v>
      </c>
      <c r="J770" s="221">
        <v>15311</v>
      </c>
      <c r="K770" s="222">
        <v>15510</v>
      </c>
      <c r="L770" s="221">
        <v>15729</v>
      </c>
      <c r="M770" s="222">
        <v>15860</v>
      </c>
      <c r="N770" s="221">
        <v>16131</v>
      </c>
      <c r="O770" s="222">
        <v>16332</v>
      </c>
      <c r="P770" s="221">
        <v>16644</v>
      </c>
    </row>
    <row r="771" spans="2:16">
      <c r="B771" s="221">
        <v>13436</v>
      </c>
      <c r="C771" s="222">
        <v>13630</v>
      </c>
      <c r="D771" s="221">
        <v>13690</v>
      </c>
      <c r="E771" s="222">
        <v>13807</v>
      </c>
      <c r="F771" s="221">
        <v>14055</v>
      </c>
      <c r="G771" s="222">
        <v>14516</v>
      </c>
      <c r="H771" s="221">
        <v>14741</v>
      </c>
      <c r="I771" s="222">
        <v>14825</v>
      </c>
      <c r="J771" s="221">
        <v>15312</v>
      </c>
      <c r="K771" s="222">
        <v>15530</v>
      </c>
      <c r="L771" s="221">
        <v>15730</v>
      </c>
      <c r="M771" s="222">
        <v>15861</v>
      </c>
      <c r="N771" s="221">
        <v>16141</v>
      </c>
      <c r="O771" s="222">
        <v>16334</v>
      </c>
      <c r="P771" s="221">
        <v>16645</v>
      </c>
    </row>
    <row r="772" spans="2:16">
      <c r="B772" s="221">
        <v>13437</v>
      </c>
      <c r="C772" s="222">
        <v>13631</v>
      </c>
      <c r="D772" s="221">
        <v>13691</v>
      </c>
      <c r="E772" s="222">
        <v>13808</v>
      </c>
      <c r="F772" s="221">
        <v>14058</v>
      </c>
      <c r="G772" s="222">
        <v>14517</v>
      </c>
      <c r="H772" s="221">
        <v>14743</v>
      </c>
      <c r="I772" s="222">
        <v>14826</v>
      </c>
      <c r="J772" s="221">
        <v>15322</v>
      </c>
      <c r="K772" s="222">
        <v>15531</v>
      </c>
      <c r="L772" s="221">
        <v>15732</v>
      </c>
      <c r="M772" s="222">
        <v>15863</v>
      </c>
      <c r="N772" s="221">
        <v>16145</v>
      </c>
      <c r="O772" s="222">
        <v>16340</v>
      </c>
      <c r="P772" s="221">
        <v>16647</v>
      </c>
    </row>
    <row r="773" spans="2:16">
      <c r="B773" s="221">
        <v>13438</v>
      </c>
      <c r="C773" s="222">
        <v>13632</v>
      </c>
      <c r="D773" s="221">
        <v>13692</v>
      </c>
      <c r="E773" s="222">
        <v>13809</v>
      </c>
      <c r="F773" s="221">
        <v>14060</v>
      </c>
      <c r="G773" s="222">
        <v>14521</v>
      </c>
      <c r="H773" s="221">
        <v>14744</v>
      </c>
      <c r="I773" s="222">
        <v>14836</v>
      </c>
      <c r="J773" s="221">
        <v>15323</v>
      </c>
      <c r="K773" s="222">
        <v>15532</v>
      </c>
      <c r="L773" s="221">
        <v>15736</v>
      </c>
      <c r="M773" s="222">
        <v>15864</v>
      </c>
      <c r="N773" s="221">
        <v>16157</v>
      </c>
      <c r="O773" s="222">
        <v>16341</v>
      </c>
      <c r="P773" s="221">
        <v>16650</v>
      </c>
    </row>
    <row r="774" spans="2:16">
      <c r="B774" s="221">
        <v>13439</v>
      </c>
      <c r="C774" s="222">
        <v>13633</v>
      </c>
      <c r="D774" s="221">
        <v>13693</v>
      </c>
      <c r="E774" s="222">
        <v>13810</v>
      </c>
      <c r="F774" s="221">
        <v>14062</v>
      </c>
      <c r="G774" s="222">
        <v>14525</v>
      </c>
      <c r="H774" s="221">
        <v>14745</v>
      </c>
      <c r="I774" s="222">
        <v>14837</v>
      </c>
      <c r="J774" s="221">
        <v>15329</v>
      </c>
      <c r="K774" s="222">
        <v>15533</v>
      </c>
      <c r="L774" s="221">
        <v>15737</v>
      </c>
      <c r="M774" s="222">
        <v>15868</v>
      </c>
      <c r="N774" s="221">
        <v>16210</v>
      </c>
      <c r="O774" s="222">
        <v>16342</v>
      </c>
      <c r="P774" s="221">
        <v>16651</v>
      </c>
    </row>
    <row r="775" spans="2:16">
      <c r="B775" s="221">
        <v>13450</v>
      </c>
      <c r="C775" s="222">
        <v>13635</v>
      </c>
      <c r="D775" s="221">
        <v>13694</v>
      </c>
      <c r="E775" s="222">
        <v>13811</v>
      </c>
      <c r="F775" s="221">
        <v>14065</v>
      </c>
      <c r="G775" s="222">
        <v>14536</v>
      </c>
      <c r="H775" s="221">
        <v>14747</v>
      </c>
      <c r="I775" s="222">
        <v>14838</v>
      </c>
      <c r="J775" s="221">
        <v>15333</v>
      </c>
      <c r="K775" s="222">
        <v>15534</v>
      </c>
      <c r="L775" s="221">
        <v>15739</v>
      </c>
      <c r="M775" s="222">
        <v>15870</v>
      </c>
      <c r="N775" s="221">
        <v>16212</v>
      </c>
      <c r="O775" s="222">
        <v>16345</v>
      </c>
      <c r="P775" s="221">
        <v>16655</v>
      </c>
    </row>
    <row r="776" spans="2:16">
      <c r="B776" s="221">
        <v>13452</v>
      </c>
      <c r="C776" s="222">
        <v>13637</v>
      </c>
      <c r="D776" s="221">
        <v>13695</v>
      </c>
      <c r="E776" s="222">
        <v>13813</v>
      </c>
      <c r="F776" s="221">
        <v>14066</v>
      </c>
      <c r="G776" s="222">
        <v>14539</v>
      </c>
      <c r="H776" s="221">
        <v>14748</v>
      </c>
      <c r="I776" s="222">
        <v>14839</v>
      </c>
      <c r="J776" s="221">
        <v>15337</v>
      </c>
      <c r="K776" s="222">
        <v>15535</v>
      </c>
      <c r="L776" s="221">
        <v>15741</v>
      </c>
      <c r="M776" s="222">
        <v>15923</v>
      </c>
      <c r="N776" s="221">
        <v>16213</v>
      </c>
      <c r="O776" s="222">
        <v>16347</v>
      </c>
      <c r="P776" s="221">
        <v>16656</v>
      </c>
    </row>
    <row r="777" spans="2:16">
      <c r="B777" s="221">
        <v>13454</v>
      </c>
      <c r="C777" s="222">
        <v>13639</v>
      </c>
      <c r="D777" s="221">
        <v>13696</v>
      </c>
      <c r="E777" s="222">
        <v>13825</v>
      </c>
      <c r="F777" s="221">
        <v>14067</v>
      </c>
      <c r="G777" s="222">
        <v>14541</v>
      </c>
      <c r="H777" s="221">
        <v>14751</v>
      </c>
      <c r="I777" s="222">
        <v>14840</v>
      </c>
      <c r="J777" s="221">
        <v>15338</v>
      </c>
      <c r="K777" s="222">
        <v>15536</v>
      </c>
      <c r="L777" s="221">
        <v>15742</v>
      </c>
      <c r="M777" s="222">
        <v>15924</v>
      </c>
      <c r="N777" s="221">
        <v>16218</v>
      </c>
      <c r="O777" s="222">
        <v>16350</v>
      </c>
      <c r="P777" s="221">
        <v>16657</v>
      </c>
    </row>
    <row r="778" spans="2:16">
      <c r="B778" s="221">
        <v>13457</v>
      </c>
      <c r="C778" s="222">
        <v>13640</v>
      </c>
      <c r="D778" s="221">
        <v>13697</v>
      </c>
      <c r="E778" s="222">
        <v>13830</v>
      </c>
      <c r="F778" s="221">
        <v>14069</v>
      </c>
      <c r="G778" s="222">
        <v>14547</v>
      </c>
      <c r="H778" s="221">
        <v>14753</v>
      </c>
      <c r="I778" s="222">
        <v>14841</v>
      </c>
      <c r="J778" s="221">
        <v>15341</v>
      </c>
      <c r="K778" s="222">
        <v>15538</v>
      </c>
      <c r="L778" s="221">
        <v>15745</v>
      </c>
      <c r="M778" s="222">
        <v>15926</v>
      </c>
      <c r="N778" s="221">
        <v>16220</v>
      </c>
      <c r="O778" s="222">
        <v>16351</v>
      </c>
      <c r="P778" s="221">
        <v>16661</v>
      </c>
    </row>
    <row r="779" spans="2:16">
      <c r="B779" s="221">
        <v>13459</v>
      </c>
      <c r="C779" s="222">
        <v>13641</v>
      </c>
      <c r="D779" s="221">
        <v>13730</v>
      </c>
      <c r="E779" s="222">
        <v>13832</v>
      </c>
      <c r="F779" s="221">
        <v>14082</v>
      </c>
      <c r="G779" s="222">
        <v>14549</v>
      </c>
      <c r="H779" s="221">
        <v>14754</v>
      </c>
      <c r="I779" s="222">
        <v>14842</v>
      </c>
      <c r="J779" s="221">
        <v>15345</v>
      </c>
      <c r="K779" s="222">
        <v>15540</v>
      </c>
      <c r="L779" s="221">
        <v>15746</v>
      </c>
      <c r="M779" s="222">
        <v>15929</v>
      </c>
      <c r="N779" s="221">
        <v>16221</v>
      </c>
      <c r="O779" s="222">
        <v>16353</v>
      </c>
      <c r="P779" s="221">
        <v>16663</v>
      </c>
    </row>
    <row r="780" spans="2:16">
      <c r="B780" s="221">
        <v>13460</v>
      </c>
      <c r="C780" s="222">
        <v>13643</v>
      </c>
      <c r="D780" s="221">
        <v>13731</v>
      </c>
      <c r="E780" s="222">
        <v>13835</v>
      </c>
      <c r="F780" s="221">
        <v>14091</v>
      </c>
      <c r="G780" s="222">
        <v>14550</v>
      </c>
      <c r="H780" s="221">
        <v>14755</v>
      </c>
      <c r="I780" s="222">
        <v>14846</v>
      </c>
      <c r="J780" s="221">
        <v>15349</v>
      </c>
      <c r="K780" s="222">
        <v>15542</v>
      </c>
      <c r="L780" s="221">
        <v>15747</v>
      </c>
      <c r="M780" s="222">
        <v>15930</v>
      </c>
      <c r="N780" s="221">
        <v>16222</v>
      </c>
      <c r="O780" s="222">
        <v>16361</v>
      </c>
      <c r="P780" s="221">
        <v>16664</v>
      </c>
    </row>
    <row r="781" spans="2:16">
      <c r="B781" s="221">
        <v>13464</v>
      </c>
      <c r="C781" s="222">
        <v>13645</v>
      </c>
      <c r="D781" s="221">
        <v>13733</v>
      </c>
      <c r="E781" s="222">
        <v>13837</v>
      </c>
      <c r="F781" s="221">
        <v>14098</v>
      </c>
      <c r="G781" s="222">
        <v>14556</v>
      </c>
      <c r="H781" s="221">
        <v>14758</v>
      </c>
      <c r="I781" s="222">
        <v>14855</v>
      </c>
      <c r="J781" s="221">
        <v>15351</v>
      </c>
      <c r="K781" s="222">
        <v>15544</v>
      </c>
      <c r="L781" s="221">
        <v>15753</v>
      </c>
      <c r="M781" s="222">
        <v>15934</v>
      </c>
      <c r="N781" s="221">
        <v>16224</v>
      </c>
      <c r="O781" s="222">
        <v>16362</v>
      </c>
      <c r="P781" s="221">
        <v>16666</v>
      </c>
    </row>
    <row r="782" spans="2:16">
      <c r="B782" s="221">
        <v>13468</v>
      </c>
      <c r="C782" s="222">
        <v>13646</v>
      </c>
      <c r="D782" s="221">
        <v>13734</v>
      </c>
      <c r="E782" s="222">
        <v>13839</v>
      </c>
      <c r="F782" s="221">
        <v>14101</v>
      </c>
      <c r="G782" s="222">
        <v>14560</v>
      </c>
      <c r="H782" s="221">
        <v>14766</v>
      </c>
      <c r="I782" s="222">
        <v>14857</v>
      </c>
      <c r="J782" s="221">
        <v>15352</v>
      </c>
      <c r="K782" s="222">
        <v>15545</v>
      </c>
      <c r="L782" s="221">
        <v>15756</v>
      </c>
      <c r="M782" s="222">
        <v>15936</v>
      </c>
      <c r="N782" s="221">
        <v>16225</v>
      </c>
      <c r="O782" s="222">
        <v>16364</v>
      </c>
      <c r="P782" s="221">
        <v>16667</v>
      </c>
    </row>
    <row r="783" spans="2:16">
      <c r="B783" s="221">
        <v>13470</v>
      </c>
      <c r="C783" s="222">
        <v>13648</v>
      </c>
      <c r="D783" s="221">
        <v>13736</v>
      </c>
      <c r="E783" s="222">
        <v>13840</v>
      </c>
      <c r="F783" s="221">
        <v>14109</v>
      </c>
      <c r="G783" s="222">
        <v>14561</v>
      </c>
      <c r="H783" s="221">
        <v>14767</v>
      </c>
      <c r="I783" s="222">
        <v>14858</v>
      </c>
      <c r="J783" s="221">
        <v>15354</v>
      </c>
      <c r="K783" s="222">
        <v>15547</v>
      </c>
      <c r="L783" s="221">
        <v>15757</v>
      </c>
      <c r="M783" s="222">
        <v>15940</v>
      </c>
      <c r="N783" s="221">
        <v>16226</v>
      </c>
      <c r="O783" s="222">
        <v>16370</v>
      </c>
      <c r="P783" s="221">
        <v>16668</v>
      </c>
    </row>
    <row r="784" spans="2:16">
      <c r="B784" s="221">
        <v>13471</v>
      </c>
      <c r="C784" s="222">
        <v>13649</v>
      </c>
      <c r="D784" s="221">
        <v>13739</v>
      </c>
      <c r="E784" s="222">
        <v>13841</v>
      </c>
      <c r="F784" s="221">
        <v>14113</v>
      </c>
      <c r="G784" s="222">
        <v>14571</v>
      </c>
      <c r="H784" s="221">
        <v>14769</v>
      </c>
      <c r="I784" s="222">
        <v>14859</v>
      </c>
      <c r="J784" s="221">
        <v>15359</v>
      </c>
      <c r="K784" s="222">
        <v>15548</v>
      </c>
      <c r="L784" s="221">
        <v>15758</v>
      </c>
      <c r="M784" s="222">
        <v>15942</v>
      </c>
      <c r="N784" s="221">
        <v>16230</v>
      </c>
      <c r="O784" s="222">
        <v>16371</v>
      </c>
      <c r="P784" s="221">
        <v>16669</v>
      </c>
    </row>
    <row r="785" spans="2:16">
      <c r="B785" s="221">
        <v>13472</v>
      </c>
      <c r="C785" s="222">
        <v>13650</v>
      </c>
      <c r="D785" s="221">
        <v>13740</v>
      </c>
      <c r="E785" s="222">
        <v>13842</v>
      </c>
      <c r="F785" s="221">
        <v>14125</v>
      </c>
      <c r="G785" s="222">
        <v>14588</v>
      </c>
      <c r="H785" s="221">
        <v>14770</v>
      </c>
      <c r="I785" s="222">
        <v>14860</v>
      </c>
      <c r="J785" s="221">
        <v>15360</v>
      </c>
      <c r="K785" s="222">
        <v>15550</v>
      </c>
      <c r="L785" s="221">
        <v>15759</v>
      </c>
      <c r="M785" s="222">
        <v>15943</v>
      </c>
      <c r="N785" s="221">
        <v>16233</v>
      </c>
      <c r="O785" s="222">
        <v>16373</v>
      </c>
      <c r="P785" s="221">
        <v>16670</v>
      </c>
    </row>
    <row r="786" spans="2:16">
      <c r="B786" s="221">
        <v>13473</v>
      </c>
      <c r="C786" s="222">
        <v>13652</v>
      </c>
      <c r="D786" s="221">
        <v>13743</v>
      </c>
      <c r="E786" s="222">
        <v>13843</v>
      </c>
      <c r="F786" s="221">
        <v>14133</v>
      </c>
      <c r="G786" s="222">
        <v>14590</v>
      </c>
      <c r="H786" s="221">
        <v>14772</v>
      </c>
      <c r="I786" s="222">
        <v>14861</v>
      </c>
      <c r="J786" s="221">
        <v>15362</v>
      </c>
      <c r="K786" s="222">
        <v>15551</v>
      </c>
      <c r="L786" s="221">
        <v>15760</v>
      </c>
      <c r="M786" s="222">
        <v>15944</v>
      </c>
      <c r="N786" s="221">
        <v>16234</v>
      </c>
      <c r="O786" s="222">
        <v>16374</v>
      </c>
      <c r="P786" s="221">
        <v>16672</v>
      </c>
    </row>
    <row r="787" spans="2:16">
      <c r="B787" s="221">
        <v>13475</v>
      </c>
      <c r="C787" s="222">
        <v>13654</v>
      </c>
      <c r="D787" s="221">
        <v>13746</v>
      </c>
      <c r="E787" s="222">
        <v>13844</v>
      </c>
      <c r="F787" s="221">
        <v>14138</v>
      </c>
      <c r="G787" s="222">
        <v>14591</v>
      </c>
      <c r="H787" s="221">
        <v>14774</v>
      </c>
      <c r="I787" s="222">
        <v>14873</v>
      </c>
      <c r="J787" s="221">
        <v>15364</v>
      </c>
      <c r="K787" s="222">
        <v>15552</v>
      </c>
      <c r="L787" s="221">
        <v>15761</v>
      </c>
      <c r="M787" s="222">
        <v>15955</v>
      </c>
      <c r="N787" s="221">
        <v>16235</v>
      </c>
      <c r="O787" s="222">
        <v>16375</v>
      </c>
      <c r="P787" s="221">
        <v>16674</v>
      </c>
    </row>
    <row r="788" spans="2:16">
      <c r="B788" s="221">
        <v>13477</v>
      </c>
      <c r="C788" s="222">
        <v>13655</v>
      </c>
      <c r="D788" s="221">
        <v>13750</v>
      </c>
      <c r="E788" s="222">
        <v>13845</v>
      </c>
      <c r="F788" s="221">
        <v>14145</v>
      </c>
      <c r="G788" s="222">
        <v>14706</v>
      </c>
      <c r="H788" s="221">
        <v>14775</v>
      </c>
      <c r="I788" s="222">
        <v>14874</v>
      </c>
      <c r="J788" s="221">
        <v>15376</v>
      </c>
      <c r="K788" s="222">
        <v>15553</v>
      </c>
      <c r="L788" s="221">
        <v>15763</v>
      </c>
      <c r="M788" s="222">
        <v>15957</v>
      </c>
      <c r="N788" s="221">
        <v>16239</v>
      </c>
      <c r="O788" s="222">
        <v>16402</v>
      </c>
      <c r="P788" s="221">
        <v>16675</v>
      </c>
    </row>
    <row r="789" spans="2:16">
      <c r="B789" s="221">
        <v>13482</v>
      </c>
      <c r="C789" s="222">
        <v>13656</v>
      </c>
      <c r="D789" s="221">
        <v>13751</v>
      </c>
      <c r="E789" s="222">
        <v>13846</v>
      </c>
      <c r="F789" s="221">
        <v>14166</v>
      </c>
      <c r="G789" s="222">
        <v>14708</v>
      </c>
      <c r="H789" s="221">
        <v>14777</v>
      </c>
      <c r="I789" s="222">
        <v>14876</v>
      </c>
      <c r="J789" s="221">
        <v>15377</v>
      </c>
      <c r="K789" s="222">
        <v>15555</v>
      </c>
      <c r="L789" s="221">
        <v>15765</v>
      </c>
      <c r="M789" s="222">
        <v>15961</v>
      </c>
      <c r="N789" s="221">
        <v>16240</v>
      </c>
      <c r="O789" s="222">
        <v>16404</v>
      </c>
      <c r="P789" s="221">
        <v>16677</v>
      </c>
    </row>
    <row r="790" spans="2:16">
      <c r="B790" s="221">
        <v>13483</v>
      </c>
      <c r="C790" s="222">
        <v>13658</v>
      </c>
      <c r="D790" s="221">
        <v>13752</v>
      </c>
      <c r="E790" s="222">
        <v>13847</v>
      </c>
      <c r="F790" s="221">
        <v>14167</v>
      </c>
      <c r="G790" s="222">
        <v>14709</v>
      </c>
      <c r="H790" s="221">
        <v>14779</v>
      </c>
      <c r="I790" s="222">
        <v>14877</v>
      </c>
      <c r="J790" s="221">
        <v>15380</v>
      </c>
      <c r="K790" s="222">
        <v>15557</v>
      </c>
      <c r="L790" s="221">
        <v>15770</v>
      </c>
      <c r="M790" s="222">
        <v>15962</v>
      </c>
      <c r="N790" s="221">
        <v>16242</v>
      </c>
      <c r="O790" s="222">
        <v>16405</v>
      </c>
      <c r="P790" s="221">
        <v>16678</v>
      </c>
    </row>
    <row r="791" spans="2:16">
      <c r="B791" s="221">
        <v>13484</v>
      </c>
      <c r="C791" s="222">
        <v>13659</v>
      </c>
      <c r="D791" s="221">
        <v>13753</v>
      </c>
      <c r="E791" s="222">
        <v>13849</v>
      </c>
      <c r="F791" s="221">
        <v>14168</v>
      </c>
      <c r="G791" s="222">
        <v>14711</v>
      </c>
      <c r="H791" s="221">
        <v>14781</v>
      </c>
      <c r="I791" s="222">
        <v>14878</v>
      </c>
      <c r="J791" s="221">
        <v>15410</v>
      </c>
      <c r="K791" s="222">
        <v>15558</v>
      </c>
      <c r="L791" s="221">
        <v>15771</v>
      </c>
      <c r="M791" s="222">
        <v>16020</v>
      </c>
      <c r="N791" s="221">
        <v>16244</v>
      </c>
      <c r="O791" s="222">
        <v>16416</v>
      </c>
      <c r="P791" s="221">
        <v>16679</v>
      </c>
    </row>
    <row r="792" spans="2:16">
      <c r="B792" s="221">
        <v>13485</v>
      </c>
      <c r="C792" s="222">
        <v>13660</v>
      </c>
      <c r="D792" s="221">
        <v>13754</v>
      </c>
      <c r="E792" s="222">
        <v>13856</v>
      </c>
      <c r="F792" s="221">
        <v>14171</v>
      </c>
      <c r="G792" s="222">
        <v>14714</v>
      </c>
      <c r="H792" s="221">
        <v>14782</v>
      </c>
      <c r="I792" s="222">
        <v>14879</v>
      </c>
      <c r="J792" s="221">
        <v>15411</v>
      </c>
      <c r="K792" s="222">
        <v>15559</v>
      </c>
      <c r="L792" s="221">
        <v>15772</v>
      </c>
      <c r="M792" s="222">
        <v>16021</v>
      </c>
      <c r="N792" s="221">
        <v>16245</v>
      </c>
      <c r="O792" s="222">
        <v>16420</v>
      </c>
      <c r="P792" s="221">
        <v>16680</v>
      </c>
    </row>
    <row r="793" spans="2:16">
      <c r="B793" s="221">
        <v>13486</v>
      </c>
      <c r="C793" s="222">
        <v>13661</v>
      </c>
      <c r="D793" s="221">
        <v>13755</v>
      </c>
      <c r="E793" s="222">
        <v>13859</v>
      </c>
      <c r="F793" s="221">
        <v>14172</v>
      </c>
      <c r="G793" s="222">
        <v>14715</v>
      </c>
      <c r="H793" s="221">
        <v>14784</v>
      </c>
      <c r="I793" s="222">
        <v>14880</v>
      </c>
      <c r="J793" s="221">
        <v>15412</v>
      </c>
      <c r="K793" s="222">
        <v>15563</v>
      </c>
      <c r="L793" s="221">
        <v>15774</v>
      </c>
      <c r="M793" s="222">
        <v>16024</v>
      </c>
      <c r="N793" s="221">
        <v>16248</v>
      </c>
      <c r="O793" s="222">
        <v>16422</v>
      </c>
      <c r="P793" s="221">
        <v>16683</v>
      </c>
    </row>
    <row r="794" spans="2:16">
      <c r="B794" s="221">
        <v>13488</v>
      </c>
      <c r="C794" s="222">
        <v>13664</v>
      </c>
      <c r="D794" s="221">
        <v>13756</v>
      </c>
      <c r="E794" s="222">
        <v>13862</v>
      </c>
      <c r="F794" s="221">
        <v>14413</v>
      </c>
      <c r="G794" s="222">
        <v>14717</v>
      </c>
      <c r="H794" s="221">
        <v>14786</v>
      </c>
      <c r="I794" s="222">
        <v>14883</v>
      </c>
      <c r="J794" s="221">
        <v>15424</v>
      </c>
      <c r="K794" s="222">
        <v>15564</v>
      </c>
      <c r="L794" s="221">
        <v>15775</v>
      </c>
      <c r="M794" s="222">
        <v>16028</v>
      </c>
      <c r="N794" s="221">
        <v>16249</v>
      </c>
      <c r="O794" s="222">
        <v>16432</v>
      </c>
      <c r="P794" s="221">
        <v>16685</v>
      </c>
    </row>
    <row r="795" spans="2:16">
      <c r="B795" s="221">
        <v>13489</v>
      </c>
      <c r="C795" s="222">
        <v>13665</v>
      </c>
      <c r="D795" s="221">
        <v>13757</v>
      </c>
      <c r="E795" s="222">
        <v>13863</v>
      </c>
      <c r="F795" s="221">
        <v>14415</v>
      </c>
      <c r="G795" s="222">
        <v>14718</v>
      </c>
      <c r="H795" s="221">
        <v>14801</v>
      </c>
      <c r="I795" s="222">
        <v>14884</v>
      </c>
      <c r="J795" s="221">
        <v>15433</v>
      </c>
      <c r="K795" s="222">
        <v>15565</v>
      </c>
      <c r="L795" s="221">
        <v>15776</v>
      </c>
      <c r="M795" s="222">
        <v>16030</v>
      </c>
      <c r="N795" s="221">
        <v>16253</v>
      </c>
      <c r="O795" s="222">
        <v>16434</v>
      </c>
      <c r="P795" s="221">
        <v>16689</v>
      </c>
    </row>
    <row r="796" spans="2:16">
      <c r="B796" s="221">
        <v>13491</v>
      </c>
      <c r="C796" s="222">
        <v>13666</v>
      </c>
      <c r="D796" s="221">
        <v>13774</v>
      </c>
      <c r="E796" s="222">
        <v>13864</v>
      </c>
      <c r="F796" s="221">
        <v>14418</v>
      </c>
      <c r="G796" s="222">
        <v>14719</v>
      </c>
      <c r="H796" s="221">
        <v>14803</v>
      </c>
      <c r="I796" s="222">
        <v>14885</v>
      </c>
      <c r="J796" s="221">
        <v>15439</v>
      </c>
      <c r="K796" s="222">
        <v>15655</v>
      </c>
      <c r="L796" s="221">
        <v>15777</v>
      </c>
      <c r="M796" s="222">
        <v>16034</v>
      </c>
      <c r="N796" s="221">
        <v>16255</v>
      </c>
      <c r="O796" s="222">
        <v>16435</v>
      </c>
      <c r="P796" s="221">
        <v>16691</v>
      </c>
    </row>
    <row r="797" spans="2:16">
      <c r="B797" s="221">
        <v>13493</v>
      </c>
      <c r="C797" s="222">
        <v>13667</v>
      </c>
      <c r="D797" s="221">
        <v>13775</v>
      </c>
      <c r="E797" s="222">
        <v>13865</v>
      </c>
      <c r="F797" s="221">
        <v>14427</v>
      </c>
      <c r="G797" s="222">
        <v>14721</v>
      </c>
      <c r="H797" s="221">
        <v>14804</v>
      </c>
      <c r="I797" s="222">
        <v>14887</v>
      </c>
      <c r="J797" s="221">
        <v>15440</v>
      </c>
      <c r="K797" s="222">
        <v>15673</v>
      </c>
      <c r="L797" s="221">
        <v>15778</v>
      </c>
      <c r="M797" s="222">
        <v>16036</v>
      </c>
      <c r="N797" s="221">
        <v>16256</v>
      </c>
      <c r="O797" s="222">
        <v>16436</v>
      </c>
      <c r="P797" s="221">
        <v>16692</v>
      </c>
    </row>
    <row r="798" spans="2:16">
      <c r="B798" s="221">
        <v>13494</v>
      </c>
      <c r="C798" s="222">
        <v>13668</v>
      </c>
      <c r="D798" s="221">
        <v>13776</v>
      </c>
      <c r="E798" s="222">
        <v>14005</v>
      </c>
      <c r="F798" s="221">
        <v>14433</v>
      </c>
      <c r="G798" s="222">
        <v>14723</v>
      </c>
      <c r="H798" s="221">
        <v>14805</v>
      </c>
      <c r="I798" s="222">
        <v>14889</v>
      </c>
      <c r="J798" s="221">
        <v>15446</v>
      </c>
      <c r="K798" s="222">
        <v>15677</v>
      </c>
      <c r="L798" s="221">
        <v>15779</v>
      </c>
      <c r="M798" s="222">
        <v>16040</v>
      </c>
      <c r="N798" s="221">
        <v>16258</v>
      </c>
      <c r="O798" s="222">
        <v>16442</v>
      </c>
      <c r="P798" s="221">
        <v>16693</v>
      </c>
    </row>
    <row r="799" spans="2:16">
      <c r="B799" s="221">
        <v>13602</v>
      </c>
      <c r="C799" s="222">
        <v>13670</v>
      </c>
      <c r="D799" s="221">
        <v>13780</v>
      </c>
      <c r="E799" s="222">
        <v>14008</v>
      </c>
      <c r="F799" s="221">
        <v>14435</v>
      </c>
      <c r="G799" s="222">
        <v>14724</v>
      </c>
      <c r="H799" s="221">
        <v>14806</v>
      </c>
      <c r="I799" s="222">
        <v>14893</v>
      </c>
      <c r="J799" s="221">
        <v>15451</v>
      </c>
      <c r="K799" s="222">
        <v>15686</v>
      </c>
      <c r="L799" s="221">
        <v>15780</v>
      </c>
      <c r="M799" s="222">
        <v>16041</v>
      </c>
      <c r="N799" s="221">
        <v>16259</v>
      </c>
      <c r="O799" s="222">
        <v>16611</v>
      </c>
      <c r="P799" s="221">
        <v>16694</v>
      </c>
    </row>
    <row r="800" spans="2:16">
      <c r="B800" s="221">
        <v>13608</v>
      </c>
      <c r="C800" s="222">
        <v>13671</v>
      </c>
      <c r="D800" s="221">
        <v>13782</v>
      </c>
      <c r="E800" s="222">
        <v>14012</v>
      </c>
      <c r="F800" s="221">
        <v>14461</v>
      </c>
      <c r="G800" s="222">
        <v>14726</v>
      </c>
      <c r="H800" s="221">
        <v>14807</v>
      </c>
      <c r="I800" s="222">
        <v>14895</v>
      </c>
      <c r="J800" s="221">
        <v>15459</v>
      </c>
      <c r="K800" s="222">
        <v>15687</v>
      </c>
      <c r="L800" s="221">
        <v>15783</v>
      </c>
      <c r="M800" s="222">
        <v>16048</v>
      </c>
      <c r="N800" s="221">
        <v>16260</v>
      </c>
      <c r="O800" s="222">
        <v>16616</v>
      </c>
      <c r="P800" s="221">
        <v>16695</v>
      </c>
    </row>
    <row r="801" spans="2:16">
      <c r="B801" s="221">
        <v>13613</v>
      </c>
      <c r="C801" s="222">
        <v>13672</v>
      </c>
      <c r="D801" s="221">
        <v>13783</v>
      </c>
      <c r="E801" s="222">
        <v>14013</v>
      </c>
      <c r="F801" s="221">
        <v>14462</v>
      </c>
      <c r="G801" s="222">
        <v>14727</v>
      </c>
      <c r="H801" s="221">
        <v>14808</v>
      </c>
      <c r="I801" s="222">
        <v>14897</v>
      </c>
      <c r="J801" s="221">
        <v>15460</v>
      </c>
      <c r="K801" s="222">
        <v>15693</v>
      </c>
      <c r="L801" s="221">
        <v>15821</v>
      </c>
      <c r="M801" s="222">
        <v>16049</v>
      </c>
      <c r="N801" s="221">
        <v>16263</v>
      </c>
      <c r="O801" s="222">
        <v>16621</v>
      </c>
      <c r="P801" s="221">
        <v>16698</v>
      </c>
    </row>
    <row r="802" spans="2:16">
      <c r="B802" s="221">
        <v>13614</v>
      </c>
      <c r="C802" s="222">
        <v>13673</v>
      </c>
      <c r="D802" s="221">
        <v>13786</v>
      </c>
      <c r="E802" s="222">
        <v>14024</v>
      </c>
      <c r="F802" s="221">
        <v>14466</v>
      </c>
      <c r="G802" s="222">
        <v>14728</v>
      </c>
      <c r="H802" s="221">
        <v>14809</v>
      </c>
      <c r="I802" s="222">
        <v>14898</v>
      </c>
      <c r="J802" s="221">
        <v>15462</v>
      </c>
      <c r="K802" s="222">
        <v>15711</v>
      </c>
      <c r="L802" s="221">
        <v>15827</v>
      </c>
      <c r="M802" s="222">
        <v>16050</v>
      </c>
      <c r="N802" s="221">
        <v>16312</v>
      </c>
      <c r="O802" s="222">
        <v>16622</v>
      </c>
      <c r="P802" s="221">
        <v>16720</v>
      </c>
    </row>
    <row r="803" spans="2:16">
      <c r="B803" s="221">
        <v>13618</v>
      </c>
      <c r="C803" s="222">
        <v>13674</v>
      </c>
      <c r="D803" s="221">
        <v>13787</v>
      </c>
      <c r="E803" s="222">
        <v>14027</v>
      </c>
      <c r="F803" s="221">
        <v>14471</v>
      </c>
      <c r="G803" s="222">
        <v>14729</v>
      </c>
      <c r="H803" s="221">
        <v>14812</v>
      </c>
      <c r="I803" s="222">
        <v>15018</v>
      </c>
      <c r="J803" s="221">
        <v>15464</v>
      </c>
      <c r="K803" s="222">
        <v>15712</v>
      </c>
      <c r="L803" s="221">
        <v>15828</v>
      </c>
      <c r="M803" s="222">
        <v>16058</v>
      </c>
      <c r="N803" s="221">
        <v>16313</v>
      </c>
      <c r="O803" s="222">
        <v>16623</v>
      </c>
      <c r="P803" s="221">
        <v>16724</v>
      </c>
    </row>
    <row r="804" spans="2:16">
      <c r="B804" s="221">
        <v>13620</v>
      </c>
      <c r="C804" s="222">
        <v>13675</v>
      </c>
      <c r="D804" s="221">
        <v>13788</v>
      </c>
      <c r="E804" s="222">
        <v>14028</v>
      </c>
      <c r="F804" s="221">
        <v>14476</v>
      </c>
      <c r="G804" s="222">
        <v>14730</v>
      </c>
      <c r="H804" s="221">
        <v>14813</v>
      </c>
      <c r="I804" s="222">
        <v>15021</v>
      </c>
      <c r="J804" s="221">
        <v>15467</v>
      </c>
      <c r="K804" s="222">
        <v>15713</v>
      </c>
      <c r="L804" s="221">
        <v>15829</v>
      </c>
      <c r="M804" s="222">
        <v>16110</v>
      </c>
      <c r="N804" s="221">
        <v>16317</v>
      </c>
      <c r="O804" s="222">
        <v>16625</v>
      </c>
      <c r="P804" s="221">
        <v>16726</v>
      </c>
    </row>
    <row r="805" spans="2:16">
      <c r="B805" s="221">
        <v>13621</v>
      </c>
      <c r="C805" s="222">
        <v>13678</v>
      </c>
      <c r="D805" s="221">
        <v>13794</v>
      </c>
      <c r="E805" s="222">
        <v>14029</v>
      </c>
      <c r="F805" s="221">
        <v>14477</v>
      </c>
      <c r="G805" s="222">
        <v>14731</v>
      </c>
      <c r="H805" s="221">
        <v>14815</v>
      </c>
      <c r="I805" s="222">
        <v>15036</v>
      </c>
      <c r="J805" s="221">
        <v>15470</v>
      </c>
      <c r="K805" s="222">
        <v>15716</v>
      </c>
      <c r="L805" s="221">
        <v>15832</v>
      </c>
      <c r="M805" s="222">
        <v>16111</v>
      </c>
      <c r="N805" s="221">
        <v>16319</v>
      </c>
      <c r="O805" s="222">
        <v>16627</v>
      </c>
      <c r="P805" s="221">
        <v>16727</v>
      </c>
    </row>
    <row r="806" spans="2:16">
      <c r="B806" s="221">
        <v>13622</v>
      </c>
      <c r="C806" s="222">
        <v>13679</v>
      </c>
      <c r="D806" s="221">
        <v>13796</v>
      </c>
      <c r="E806" s="222">
        <v>14034</v>
      </c>
      <c r="F806" s="221">
        <v>14479</v>
      </c>
      <c r="G806" s="222">
        <v>14735</v>
      </c>
      <c r="H806" s="221">
        <v>14818</v>
      </c>
      <c r="I806" s="222">
        <v>15043</v>
      </c>
      <c r="J806" s="221">
        <v>15479</v>
      </c>
      <c r="K806" s="222">
        <v>15720</v>
      </c>
      <c r="L806" s="221">
        <v>15834</v>
      </c>
      <c r="M806" s="222">
        <v>16114</v>
      </c>
      <c r="N806" s="221">
        <v>16321</v>
      </c>
      <c r="O806" s="222">
        <v>16629</v>
      </c>
      <c r="P806" s="221">
        <v>16729</v>
      </c>
    </row>
    <row r="807" spans="2:16">
      <c r="B807" s="221">
        <v>13623</v>
      </c>
      <c r="C807" s="222">
        <v>13680</v>
      </c>
      <c r="D807" s="221">
        <v>13797</v>
      </c>
      <c r="E807" s="222">
        <v>14035</v>
      </c>
      <c r="F807" s="221">
        <v>14481</v>
      </c>
      <c r="G807" s="222">
        <v>14736</v>
      </c>
      <c r="H807" s="221">
        <v>14819</v>
      </c>
      <c r="I807" s="222">
        <v>15064</v>
      </c>
      <c r="J807" s="221">
        <v>15484</v>
      </c>
      <c r="K807" s="222">
        <v>15723</v>
      </c>
      <c r="L807" s="221">
        <v>15847</v>
      </c>
      <c r="M807" s="222">
        <v>16115</v>
      </c>
      <c r="N807" s="221">
        <v>16322</v>
      </c>
      <c r="O807" s="222">
        <v>16633</v>
      </c>
      <c r="P807" s="221">
        <v>16730</v>
      </c>
    </row>
    <row r="817" spans="2:2">
      <c r="B817" s="218" t="str">
        <f>B655</f>
        <v>Effective December 27, 2020</v>
      </c>
    </row>
    <row r="818" ht="14.25"/>
    <row r="819" ht="14.25" spans="2:16">
      <c r="B819" s="219" t="s">
        <v>1348</v>
      </c>
      <c r="C819" s="220"/>
      <c r="D819" s="220"/>
      <c r="E819" s="220"/>
      <c r="F819" s="220"/>
      <c r="G819" s="220"/>
      <c r="H819" s="220"/>
      <c r="I819" s="220"/>
      <c r="J819" s="220"/>
      <c r="K819" s="220"/>
      <c r="L819" s="220"/>
      <c r="M819" s="220"/>
      <c r="N819" s="220"/>
      <c r="O819" s="220"/>
      <c r="P819" s="224"/>
    </row>
    <row r="821" spans="2:16">
      <c r="B821" s="221">
        <v>16731</v>
      </c>
      <c r="C821" s="222">
        <v>16866</v>
      </c>
      <c r="D821" s="221">
        <v>17004</v>
      </c>
      <c r="E821" s="222">
        <v>17220</v>
      </c>
      <c r="F821" s="221">
        <v>17738</v>
      </c>
      <c r="G821" s="222">
        <v>17923</v>
      </c>
      <c r="H821" s="221">
        <v>18420</v>
      </c>
      <c r="I821" s="222">
        <v>18632</v>
      </c>
      <c r="J821" s="221">
        <v>19975</v>
      </c>
      <c r="K821" s="222">
        <v>21161</v>
      </c>
      <c r="L821" s="221">
        <v>21669</v>
      </c>
      <c r="M821" s="222">
        <v>21872</v>
      </c>
      <c r="N821" s="221">
        <v>22539</v>
      </c>
      <c r="O821" s="222">
        <v>22730</v>
      </c>
      <c r="P821" s="221">
        <v>22959</v>
      </c>
    </row>
    <row r="822" spans="2:16">
      <c r="B822" s="221">
        <v>16732</v>
      </c>
      <c r="C822" s="222">
        <v>16871</v>
      </c>
      <c r="D822" s="221">
        <v>17006</v>
      </c>
      <c r="E822" s="222">
        <v>17222</v>
      </c>
      <c r="F822" s="221">
        <v>17742</v>
      </c>
      <c r="G822" s="222">
        <v>17927</v>
      </c>
      <c r="H822" s="221">
        <v>18421</v>
      </c>
      <c r="I822" s="222">
        <v>18635</v>
      </c>
      <c r="J822" s="221">
        <v>19980</v>
      </c>
      <c r="K822" s="222">
        <v>21520</v>
      </c>
      <c r="L822" s="221">
        <v>21672</v>
      </c>
      <c r="M822" s="222">
        <v>21912</v>
      </c>
      <c r="N822" s="221">
        <v>22542</v>
      </c>
      <c r="O822" s="222">
        <v>22732</v>
      </c>
      <c r="P822" s="221">
        <v>22967</v>
      </c>
    </row>
    <row r="823" spans="2:16">
      <c r="B823" s="221">
        <v>16733</v>
      </c>
      <c r="C823" s="222">
        <v>16872</v>
      </c>
      <c r="D823" s="221">
        <v>17017</v>
      </c>
      <c r="E823" s="222">
        <v>17224</v>
      </c>
      <c r="F823" s="221">
        <v>17747</v>
      </c>
      <c r="G823" s="222">
        <v>17933</v>
      </c>
      <c r="H823" s="221">
        <v>18425</v>
      </c>
      <c r="I823" s="222">
        <v>18636</v>
      </c>
      <c r="J823" s="221">
        <v>20115</v>
      </c>
      <c r="K823" s="222">
        <v>21521</v>
      </c>
      <c r="L823" s="221">
        <v>21673</v>
      </c>
      <c r="M823" s="222">
        <v>21913</v>
      </c>
      <c r="N823" s="221">
        <v>22546</v>
      </c>
      <c r="O823" s="222">
        <v>22733</v>
      </c>
      <c r="P823" s="221">
        <v>22969</v>
      </c>
    </row>
    <row r="824" spans="2:16">
      <c r="B824" s="221">
        <v>16734</v>
      </c>
      <c r="C824" s="222">
        <v>16873</v>
      </c>
      <c r="D824" s="221">
        <v>17021</v>
      </c>
      <c r="E824" s="222">
        <v>17228</v>
      </c>
      <c r="F824" s="221">
        <v>17756</v>
      </c>
      <c r="G824" s="222">
        <v>17938</v>
      </c>
      <c r="H824" s="221">
        <v>18426</v>
      </c>
      <c r="I824" s="222">
        <v>18656</v>
      </c>
      <c r="J824" s="221">
        <v>20116</v>
      </c>
      <c r="K824" s="222">
        <v>21522</v>
      </c>
      <c r="L824" s="221">
        <v>21675</v>
      </c>
      <c r="M824" s="222">
        <v>21915</v>
      </c>
      <c r="N824" s="221">
        <v>22548</v>
      </c>
      <c r="O824" s="222">
        <v>22735</v>
      </c>
      <c r="P824" s="221">
        <v>22971</v>
      </c>
    </row>
    <row r="825" spans="2:16">
      <c r="B825" s="221">
        <v>16735</v>
      </c>
      <c r="C825" s="222">
        <v>16874</v>
      </c>
      <c r="D825" s="221">
        <v>17029</v>
      </c>
      <c r="E825" s="222">
        <v>17229</v>
      </c>
      <c r="F825" s="221">
        <v>17758</v>
      </c>
      <c r="G825" s="222">
        <v>17941</v>
      </c>
      <c r="H825" s="221">
        <v>18428</v>
      </c>
      <c r="I825" s="222">
        <v>18661</v>
      </c>
      <c r="J825" s="221">
        <v>20117</v>
      </c>
      <c r="K825" s="222">
        <v>21523</v>
      </c>
      <c r="L825" s="221">
        <v>21676</v>
      </c>
      <c r="M825" s="222">
        <v>21918</v>
      </c>
      <c r="N825" s="221">
        <v>22552</v>
      </c>
      <c r="O825" s="222">
        <v>22736</v>
      </c>
      <c r="P825" s="221">
        <v>22972</v>
      </c>
    </row>
    <row r="826" spans="2:16">
      <c r="B826" s="221">
        <v>16738</v>
      </c>
      <c r="C826" s="222">
        <v>16875</v>
      </c>
      <c r="D826" s="221">
        <v>17030</v>
      </c>
      <c r="E826" s="222">
        <v>17232</v>
      </c>
      <c r="F826" s="221">
        <v>17760</v>
      </c>
      <c r="G826" s="222">
        <v>17945</v>
      </c>
      <c r="H826" s="221">
        <v>18435</v>
      </c>
      <c r="I826" s="222">
        <v>18812</v>
      </c>
      <c r="J826" s="221">
        <v>20118</v>
      </c>
      <c r="K826" s="222">
        <v>21524</v>
      </c>
      <c r="L826" s="221">
        <v>21677</v>
      </c>
      <c r="M826" s="222">
        <v>21919</v>
      </c>
      <c r="N826" s="221">
        <v>22558</v>
      </c>
      <c r="O826" s="222">
        <v>22737</v>
      </c>
      <c r="P826" s="221">
        <v>22973</v>
      </c>
    </row>
    <row r="827" spans="2:16">
      <c r="B827" s="221">
        <v>16740</v>
      </c>
      <c r="C827" s="222">
        <v>16878</v>
      </c>
      <c r="D827" s="221">
        <v>17035</v>
      </c>
      <c r="E827" s="222">
        <v>17238</v>
      </c>
      <c r="F827" s="221">
        <v>17763</v>
      </c>
      <c r="G827" s="222">
        <v>17949</v>
      </c>
      <c r="H827" s="221">
        <v>18437</v>
      </c>
      <c r="I827" s="222">
        <v>18815</v>
      </c>
      <c r="J827" s="221">
        <v>20128</v>
      </c>
      <c r="K827" s="222">
        <v>21530</v>
      </c>
      <c r="L827" s="221">
        <v>21678</v>
      </c>
      <c r="M827" s="222">
        <v>21920</v>
      </c>
      <c r="N827" s="221">
        <v>22565</v>
      </c>
      <c r="O827" s="222">
        <v>22738</v>
      </c>
      <c r="P827" s="221">
        <v>22976</v>
      </c>
    </row>
    <row r="828" spans="2:16">
      <c r="B828" s="221">
        <v>16743</v>
      </c>
      <c r="C828" s="222">
        <v>16881</v>
      </c>
      <c r="D828" s="221">
        <v>17037</v>
      </c>
      <c r="E828" s="222">
        <v>17239</v>
      </c>
      <c r="F828" s="221">
        <v>17764</v>
      </c>
      <c r="G828" s="222">
        <v>17952</v>
      </c>
      <c r="H828" s="221">
        <v>18439</v>
      </c>
      <c r="I828" s="222">
        <v>18816</v>
      </c>
      <c r="J828" s="221">
        <v>20130</v>
      </c>
      <c r="K828" s="222">
        <v>21531</v>
      </c>
      <c r="L828" s="221">
        <v>21679</v>
      </c>
      <c r="M828" s="222">
        <v>22427</v>
      </c>
      <c r="N828" s="221">
        <v>22567</v>
      </c>
      <c r="O828" s="222">
        <v>22740</v>
      </c>
      <c r="P828" s="221">
        <v>23002</v>
      </c>
    </row>
    <row r="829" spans="2:16">
      <c r="B829" s="221">
        <v>16744</v>
      </c>
      <c r="C829" s="222">
        <v>16882</v>
      </c>
      <c r="D829" s="221">
        <v>17040</v>
      </c>
      <c r="E829" s="222">
        <v>17240</v>
      </c>
      <c r="F829" s="221">
        <v>17765</v>
      </c>
      <c r="G829" s="222">
        <v>17960</v>
      </c>
      <c r="H829" s="221">
        <v>18441</v>
      </c>
      <c r="I829" s="222">
        <v>18818</v>
      </c>
      <c r="J829" s="221">
        <v>20140</v>
      </c>
      <c r="K829" s="222">
        <v>21536</v>
      </c>
      <c r="L829" s="221">
        <v>21711</v>
      </c>
      <c r="M829" s="222">
        <v>22432</v>
      </c>
      <c r="N829" s="221">
        <v>22570</v>
      </c>
      <c r="O829" s="222">
        <v>22741</v>
      </c>
      <c r="P829" s="221">
        <v>23004</v>
      </c>
    </row>
    <row r="830" spans="2:16">
      <c r="B830" s="221">
        <v>16745</v>
      </c>
      <c r="C830" s="222">
        <v>16910</v>
      </c>
      <c r="D830" s="221">
        <v>17041</v>
      </c>
      <c r="E830" s="222">
        <v>17243</v>
      </c>
      <c r="F830" s="221">
        <v>17768</v>
      </c>
      <c r="G830" s="222">
        <v>17964</v>
      </c>
      <c r="H830" s="221">
        <v>18443</v>
      </c>
      <c r="I830" s="222">
        <v>18823</v>
      </c>
      <c r="J830" s="221">
        <v>20144</v>
      </c>
      <c r="K830" s="222">
        <v>21538</v>
      </c>
      <c r="L830" s="221">
        <v>21715</v>
      </c>
      <c r="M830" s="222">
        <v>22433</v>
      </c>
      <c r="N830" s="221">
        <v>22572</v>
      </c>
      <c r="O830" s="222">
        <v>22743</v>
      </c>
      <c r="P830" s="221">
        <v>23011</v>
      </c>
    </row>
    <row r="831" spans="2:16">
      <c r="B831" s="221">
        <v>16746</v>
      </c>
      <c r="C831" s="222">
        <v>16911</v>
      </c>
      <c r="D831" s="221">
        <v>17045</v>
      </c>
      <c r="E831" s="222">
        <v>17244</v>
      </c>
      <c r="F831" s="221">
        <v>17771</v>
      </c>
      <c r="G831" s="222">
        <v>17968</v>
      </c>
      <c r="H831" s="221">
        <v>18445</v>
      </c>
      <c r="I831" s="222">
        <v>18824</v>
      </c>
      <c r="J831" s="221">
        <v>20198</v>
      </c>
      <c r="K831" s="222">
        <v>21543</v>
      </c>
      <c r="L831" s="221">
        <v>21750</v>
      </c>
      <c r="M831" s="222">
        <v>22435</v>
      </c>
      <c r="N831" s="221">
        <v>22576</v>
      </c>
      <c r="O831" s="222">
        <v>22746</v>
      </c>
      <c r="P831" s="221">
        <v>23014</v>
      </c>
    </row>
    <row r="832" spans="2:16">
      <c r="B832" s="221">
        <v>16748</v>
      </c>
      <c r="C832" s="222">
        <v>16912</v>
      </c>
      <c r="D832" s="221">
        <v>17047</v>
      </c>
      <c r="E832" s="222">
        <v>17247</v>
      </c>
      <c r="F832" s="221">
        <v>17774</v>
      </c>
      <c r="G832" s="222">
        <v>17974</v>
      </c>
      <c r="H832" s="221">
        <v>18446</v>
      </c>
      <c r="I832" s="222">
        <v>18825</v>
      </c>
      <c r="J832" s="221">
        <v>20606</v>
      </c>
      <c r="K832" s="222">
        <v>21555</v>
      </c>
      <c r="L832" s="221">
        <v>21757</v>
      </c>
      <c r="M832" s="222">
        <v>22436</v>
      </c>
      <c r="N832" s="221">
        <v>22578</v>
      </c>
      <c r="O832" s="222">
        <v>22747</v>
      </c>
      <c r="P832" s="221">
        <v>23015</v>
      </c>
    </row>
    <row r="833" spans="2:16">
      <c r="B833" s="221">
        <v>16749</v>
      </c>
      <c r="C833" s="222">
        <v>16914</v>
      </c>
      <c r="D833" s="221">
        <v>17048</v>
      </c>
      <c r="E833" s="222">
        <v>17251</v>
      </c>
      <c r="F833" s="221">
        <v>17776</v>
      </c>
      <c r="G833" s="222">
        <v>17981</v>
      </c>
      <c r="H833" s="221">
        <v>18449</v>
      </c>
      <c r="I833" s="222">
        <v>18828</v>
      </c>
      <c r="J833" s="221">
        <v>20608</v>
      </c>
      <c r="K833" s="222">
        <v>21556</v>
      </c>
      <c r="L833" s="221">
        <v>21762</v>
      </c>
      <c r="M833" s="222">
        <v>22437</v>
      </c>
      <c r="N833" s="221">
        <v>22579</v>
      </c>
      <c r="O833" s="222">
        <v>22748</v>
      </c>
      <c r="P833" s="221">
        <v>23021</v>
      </c>
    </row>
    <row r="834" spans="2:16">
      <c r="B834" s="221">
        <v>16750</v>
      </c>
      <c r="C834" s="222">
        <v>16915</v>
      </c>
      <c r="D834" s="221">
        <v>17049</v>
      </c>
      <c r="E834" s="222">
        <v>17253</v>
      </c>
      <c r="F834" s="221">
        <v>17778</v>
      </c>
      <c r="G834" s="222">
        <v>17983</v>
      </c>
      <c r="H834" s="221">
        <v>18451</v>
      </c>
      <c r="I834" s="222">
        <v>18829</v>
      </c>
      <c r="J834" s="221">
        <v>20609</v>
      </c>
      <c r="K834" s="222">
        <v>21557</v>
      </c>
      <c r="L834" s="221">
        <v>21766</v>
      </c>
      <c r="M834" s="222">
        <v>22438</v>
      </c>
      <c r="N834" s="221">
        <v>22580</v>
      </c>
      <c r="O834" s="222">
        <v>22749</v>
      </c>
      <c r="P834" s="221">
        <v>23022</v>
      </c>
    </row>
    <row r="835" spans="2:16">
      <c r="B835" s="221">
        <v>16751</v>
      </c>
      <c r="C835" s="222">
        <v>16917</v>
      </c>
      <c r="D835" s="221">
        <v>17051</v>
      </c>
      <c r="E835" s="222">
        <v>17255</v>
      </c>
      <c r="F835" s="221">
        <v>17812</v>
      </c>
      <c r="G835" s="222">
        <v>17985</v>
      </c>
      <c r="H835" s="221">
        <v>18453</v>
      </c>
      <c r="I835" s="222">
        <v>18830</v>
      </c>
      <c r="J835" s="221">
        <v>20618</v>
      </c>
      <c r="K835" s="222">
        <v>21561</v>
      </c>
      <c r="L835" s="221">
        <v>21778</v>
      </c>
      <c r="M835" s="222">
        <v>22442</v>
      </c>
      <c r="N835" s="221">
        <v>22610</v>
      </c>
      <c r="O835" s="222">
        <v>22810</v>
      </c>
      <c r="P835" s="221">
        <v>23023</v>
      </c>
    </row>
    <row r="836" spans="2:16">
      <c r="B836" s="221">
        <v>16820</v>
      </c>
      <c r="C836" s="222">
        <v>16918</v>
      </c>
      <c r="D836" s="221">
        <v>17052</v>
      </c>
      <c r="E836" s="222">
        <v>17260</v>
      </c>
      <c r="F836" s="221">
        <v>17813</v>
      </c>
      <c r="G836" s="222">
        <v>18063</v>
      </c>
      <c r="H836" s="221">
        <v>18454</v>
      </c>
      <c r="I836" s="222">
        <v>18831</v>
      </c>
      <c r="J836" s="221">
        <v>20621</v>
      </c>
      <c r="K836" s="222">
        <v>21607</v>
      </c>
      <c r="L836" s="221">
        <v>21781</v>
      </c>
      <c r="M836" s="222">
        <v>22443</v>
      </c>
      <c r="N836" s="221">
        <v>22626</v>
      </c>
      <c r="O836" s="222">
        <v>22811</v>
      </c>
      <c r="P836" s="221">
        <v>23024</v>
      </c>
    </row>
    <row r="837" spans="2:16">
      <c r="B837" s="221">
        <v>16822</v>
      </c>
      <c r="C837" s="222">
        <v>16921</v>
      </c>
      <c r="D837" s="221">
        <v>17054</v>
      </c>
      <c r="E837" s="222">
        <v>17261</v>
      </c>
      <c r="F837" s="221">
        <v>17814</v>
      </c>
      <c r="G837" s="222">
        <v>18065</v>
      </c>
      <c r="H837" s="221">
        <v>18455</v>
      </c>
      <c r="I837" s="222">
        <v>18832</v>
      </c>
      <c r="J837" s="221">
        <v>20624</v>
      </c>
      <c r="K837" s="222">
        <v>21610</v>
      </c>
      <c r="L837" s="221">
        <v>21790</v>
      </c>
      <c r="M837" s="222">
        <v>22446</v>
      </c>
      <c r="N837" s="221">
        <v>22627</v>
      </c>
      <c r="O837" s="222">
        <v>22820</v>
      </c>
      <c r="P837" s="221">
        <v>23025</v>
      </c>
    </row>
    <row r="838" spans="2:16">
      <c r="B838" s="221">
        <v>16826</v>
      </c>
      <c r="C838" s="222">
        <v>16922</v>
      </c>
      <c r="D838" s="221">
        <v>17056</v>
      </c>
      <c r="E838" s="222">
        <v>17262</v>
      </c>
      <c r="F838" s="221">
        <v>17821</v>
      </c>
      <c r="G838" s="222">
        <v>18220</v>
      </c>
      <c r="H838" s="221">
        <v>18456</v>
      </c>
      <c r="I838" s="222">
        <v>18833</v>
      </c>
      <c r="J838" s="221">
        <v>20625</v>
      </c>
      <c r="K838" s="222">
        <v>21612</v>
      </c>
      <c r="L838" s="221">
        <v>21810</v>
      </c>
      <c r="M838" s="222">
        <v>22454</v>
      </c>
      <c r="N838" s="221">
        <v>22637</v>
      </c>
      <c r="O838" s="222">
        <v>22830</v>
      </c>
      <c r="P838" s="221">
        <v>23027</v>
      </c>
    </row>
    <row r="839" spans="2:16">
      <c r="B839" s="221">
        <v>16829</v>
      </c>
      <c r="C839" s="222">
        <v>16923</v>
      </c>
      <c r="D839" s="221">
        <v>17058</v>
      </c>
      <c r="E839" s="222">
        <v>17263</v>
      </c>
      <c r="F839" s="221">
        <v>17823</v>
      </c>
      <c r="G839" s="222">
        <v>18230</v>
      </c>
      <c r="H839" s="221">
        <v>18457</v>
      </c>
      <c r="I839" s="222">
        <v>18837</v>
      </c>
      <c r="J839" s="221">
        <v>20626</v>
      </c>
      <c r="K839" s="222">
        <v>21622</v>
      </c>
      <c r="L839" s="221">
        <v>21814</v>
      </c>
      <c r="M839" s="222">
        <v>22460</v>
      </c>
      <c r="N839" s="221">
        <v>22639</v>
      </c>
      <c r="O839" s="222">
        <v>22832</v>
      </c>
      <c r="P839" s="221">
        <v>23030</v>
      </c>
    </row>
    <row r="840" spans="2:16">
      <c r="B840" s="221">
        <v>16830</v>
      </c>
      <c r="C840" s="222">
        <v>16925</v>
      </c>
      <c r="D840" s="221">
        <v>17059</v>
      </c>
      <c r="E840" s="222">
        <v>17264</v>
      </c>
      <c r="F840" s="221">
        <v>17824</v>
      </c>
      <c r="G840" s="222">
        <v>18241</v>
      </c>
      <c r="H840" s="221">
        <v>18460</v>
      </c>
      <c r="I840" s="222">
        <v>18839</v>
      </c>
      <c r="J840" s="221">
        <v>20628</v>
      </c>
      <c r="K840" s="222">
        <v>21624</v>
      </c>
      <c r="L840" s="221">
        <v>21817</v>
      </c>
      <c r="M840" s="222">
        <v>22469</v>
      </c>
      <c r="N840" s="221">
        <v>22640</v>
      </c>
      <c r="O840" s="222">
        <v>22834</v>
      </c>
      <c r="P840" s="221">
        <v>23031</v>
      </c>
    </row>
    <row r="841" spans="2:16">
      <c r="B841" s="221">
        <v>16832</v>
      </c>
      <c r="C841" s="222">
        <v>16926</v>
      </c>
      <c r="D841" s="221">
        <v>17060</v>
      </c>
      <c r="E841" s="222">
        <v>17265</v>
      </c>
      <c r="F841" s="221">
        <v>17825</v>
      </c>
      <c r="G841" s="222">
        <v>18242</v>
      </c>
      <c r="H841" s="221">
        <v>18461</v>
      </c>
      <c r="I841" s="222">
        <v>18840</v>
      </c>
      <c r="J841" s="221">
        <v>20630</v>
      </c>
      <c r="K841" s="222">
        <v>21625</v>
      </c>
      <c r="L841" s="221">
        <v>21821</v>
      </c>
      <c r="M841" s="222">
        <v>22472</v>
      </c>
      <c r="N841" s="221">
        <v>22641</v>
      </c>
      <c r="O841" s="222">
        <v>22841</v>
      </c>
      <c r="P841" s="221">
        <v>23032</v>
      </c>
    </row>
    <row r="842" spans="2:16">
      <c r="B842" s="221">
        <v>16834</v>
      </c>
      <c r="C842" s="222">
        <v>16927</v>
      </c>
      <c r="D842" s="221">
        <v>17062</v>
      </c>
      <c r="E842" s="222">
        <v>17267</v>
      </c>
      <c r="F842" s="221">
        <v>17828</v>
      </c>
      <c r="G842" s="222">
        <v>18243</v>
      </c>
      <c r="H842" s="221">
        <v>18462</v>
      </c>
      <c r="I842" s="222">
        <v>18842</v>
      </c>
      <c r="J842" s="221">
        <v>20645</v>
      </c>
      <c r="K842" s="222">
        <v>21626</v>
      </c>
      <c r="L842" s="221">
        <v>21822</v>
      </c>
      <c r="M842" s="222">
        <v>22473</v>
      </c>
      <c r="N842" s="221">
        <v>22643</v>
      </c>
      <c r="O842" s="222">
        <v>22843</v>
      </c>
      <c r="P842" s="221">
        <v>23035</v>
      </c>
    </row>
    <row r="843" spans="2:16">
      <c r="B843" s="221">
        <v>16835</v>
      </c>
      <c r="C843" s="222">
        <v>16928</v>
      </c>
      <c r="D843" s="221">
        <v>17063</v>
      </c>
      <c r="E843" s="222">
        <v>17271</v>
      </c>
      <c r="F843" s="221">
        <v>17830</v>
      </c>
      <c r="G843" s="222">
        <v>18245</v>
      </c>
      <c r="H843" s="221">
        <v>18464</v>
      </c>
      <c r="I843" s="222">
        <v>18844</v>
      </c>
      <c r="J843" s="221">
        <v>20656</v>
      </c>
      <c r="K843" s="222">
        <v>21627</v>
      </c>
      <c r="L843" s="221">
        <v>21824</v>
      </c>
      <c r="M843" s="222">
        <v>22476</v>
      </c>
      <c r="N843" s="221">
        <v>22644</v>
      </c>
      <c r="O843" s="222">
        <v>22845</v>
      </c>
      <c r="P843" s="221">
        <v>23038</v>
      </c>
    </row>
    <row r="844" spans="2:16">
      <c r="B844" s="221">
        <v>16836</v>
      </c>
      <c r="C844" s="222">
        <v>16929</v>
      </c>
      <c r="D844" s="221">
        <v>17066</v>
      </c>
      <c r="E844" s="222">
        <v>17302</v>
      </c>
      <c r="F844" s="221">
        <v>17835</v>
      </c>
      <c r="G844" s="222">
        <v>18246</v>
      </c>
      <c r="H844" s="221">
        <v>18465</v>
      </c>
      <c r="I844" s="222">
        <v>18845</v>
      </c>
      <c r="J844" s="221">
        <v>20661</v>
      </c>
      <c r="K844" s="222">
        <v>21631</v>
      </c>
      <c r="L844" s="221">
        <v>21829</v>
      </c>
      <c r="M844" s="222">
        <v>22482</v>
      </c>
      <c r="N844" s="221">
        <v>22650</v>
      </c>
      <c r="O844" s="222">
        <v>22847</v>
      </c>
      <c r="P844" s="221">
        <v>23039</v>
      </c>
    </row>
    <row r="845" spans="2:16">
      <c r="B845" s="221">
        <v>16837</v>
      </c>
      <c r="C845" s="222">
        <v>16930</v>
      </c>
      <c r="D845" s="221">
        <v>17068</v>
      </c>
      <c r="E845" s="222">
        <v>17324</v>
      </c>
      <c r="F845" s="221">
        <v>17836</v>
      </c>
      <c r="G845" s="222">
        <v>18248</v>
      </c>
      <c r="H845" s="221">
        <v>18466</v>
      </c>
      <c r="I845" s="222">
        <v>18846</v>
      </c>
      <c r="J845" s="221">
        <v>20662</v>
      </c>
      <c r="K845" s="222">
        <v>21634</v>
      </c>
      <c r="L845" s="221">
        <v>21835</v>
      </c>
      <c r="M845" s="222">
        <v>22488</v>
      </c>
      <c r="N845" s="221">
        <v>22652</v>
      </c>
      <c r="O845" s="222">
        <v>22848</v>
      </c>
      <c r="P845" s="221">
        <v>23040</v>
      </c>
    </row>
    <row r="846" spans="2:16">
      <c r="B846" s="221">
        <v>16838</v>
      </c>
      <c r="C846" s="222">
        <v>16932</v>
      </c>
      <c r="D846" s="221">
        <v>17071</v>
      </c>
      <c r="E846" s="222">
        <v>17337</v>
      </c>
      <c r="F846" s="221">
        <v>17841</v>
      </c>
      <c r="G846" s="222">
        <v>18249</v>
      </c>
      <c r="H846" s="221">
        <v>18469</v>
      </c>
      <c r="I846" s="222">
        <v>18850</v>
      </c>
      <c r="J846" s="221">
        <v>20664</v>
      </c>
      <c r="K846" s="222">
        <v>21636</v>
      </c>
      <c r="L846" s="221">
        <v>21836</v>
      </c>
      <c r="M846" s="222">
        <v>22503</v>
      </c>
      <c r="N846" s="221">
        <v>22654</v>
      </c>
      <c r="O846" s="222">
        <v>22849</v>
      </c>
      <c r="P846" s="221">
        <v>23045</v>
      </c>
    </row>
    <row r="847" spans="2:16">
      <c r="B847" s="221">
        <v>16839</v>
      </c>
      <c r="C847" s="222">
        <v>16935</v>
      </c>
      <c r="D847" s="221">
        <v>17075</v>
      </c>
      <c r="E847" s="222">
        <v>17353</v>
      </c>
      <c r="F847" s="221">
        <v>17843</v>
      </c>
      <c r="G847" s="222">
        <v>18256</v>
      </c>
      <c r="H847" s="221">
        <v>18470</v>
      </c>
      <c r="I847" s="222">
        <v>18851</v>
      </c>
      <c r="J847" s="221">
        <v>20674</v>
      </c>
      <c r="K847" s="222">
        <v>21640</v>
      </c>
      <c r="L847" s="221">
        <v>21837</v>
      </c>
      <c r="M847" s="222">
        <v>22504</v>
      </c>
      <c r="N847" s="221">
        <v>22709</v>
      </c>
      <c r="O847" s="222">
        <v>22850</v>
      </c>
      <c r="P847" s="221">
        <v>23050</v>
      </c>
    </row>
    <row r="848" spans="2:16">
      <c r="B848" s="221">
        <v>16841</v>
      </c>
      <c r="C848" s="222">
        <v>16936</v>
      </c>
      <c r="D848" s="221">
        <v>17076</v>
      </c>
      <c r="E848" s="222">
        <v>17375</v>
      </c>
      <c r="F848" s="221">
        <v>17845</v>
      </c>
      <c r="G848" s="222">
        <v>18323</v>
      </c>
      <c r="H848" s="221">
        <v>18473</v>
      </c>
      <c r="I848" s="222">
        <v>18853</v>
      </c>
      <c r="J848" s="221">
        <v>20680</v>
      </c>
      <c r="K848" s="222">
        <v>21641</v>
      </c>
      <c r="L848" s="221">
        <v>21838</v>
      </c>
      <c r="M848" s="222">
        <v>22507</v>
      </c>
      <c r="N848" s="221">
        <v>22711</v>
      </c>
      <c r="O848" s="222">
        <v>22851</v>
      </c>
      <c r="P848" s="221">
        <v>23056</v>
      </c>
    </row>
    <row r="849" spans="2:16">
      <c r="B849" s="221">
        <v>16845</v>
      </c>
      <c r="C849" s="222">
        <v>16937</v>
      </c>
      <c r="D849" s="221">
        <v>17077</v>
      </c>
      <c r="E849" s="222">
        <v>17503</v>
      </c>
      <c r="F849" s="221">
        <v>17850</v>
      </c>
      <c r="G849" s="222">
        <v>18325</v>
      </c>
      <c r="H849" s="221">
        <v>18611</v>
      </c>
      <c r="I849" s="222">
        <v>18854</v>
      </c>
      <c r="J849" s="221">
        <v>20682</v>
      </c>
      <c r="K849" s="222">
        <v>21644</v>
      </c>
      <c r="L849" s="221">
        <v>21840</v>
      </c>
      <c r="M849" s="222">
        <v>22509</v>
      </c>
      <c r="N849" s="221">
        <v>22713</v>
      </c>
      <c r="O849" s="222">
        <v>22920</v>
      </c>
      <c r="P849" s="221">
        <v>23063</v>
      </c>
    </row>
    <row r="850" spans="2:16">
      <c r="B850" s="221">
        <v>16849</v>
      </c>
      <c r="C850" s="222">
        <v>16938</v>
      </c>
      <c r="D850" s="221">
        <v>17082</v>
      </c>
      <c r="E850" s="222">
        <v>17509</v>
      </c>
      <c r="F850" s="221">
        <v>17853</v>
      </c>
      <c r="G850" s="222">
        <v>18334</v>
      </c>
      <c r="H850" s="221">
        <v>18614</v>
      </c>
      <c r="I850" s="222">
        <v>18920</v>
      </c>
      <c r="J850" s="221">
        <v>20686</v>
      </c>
      <c r="K850" s="222">
        <v>21645</v>
      </c>
      <c r="L850" s="221">
        <v>21841</v>
      </c>
      <c r="M850" s="222">
        <v>22511</v>
      </c>
      <c r="N850" s="221">
        <v>22714</v>
      </c>
      <c r="O850" s="222">
        <v>22922</v>
      </c>
      <c r="P850" s="221">
        <v>23065</v>
      </c>
    </row>
    <row r="851" spans="2:16">
      <c r="B851" s="221">
        <v>16852</v>
      </c>
      <c r="C851" s="222">
        <v>16939</v>
      </c>
      <c r="D851" s="221">
        <v>17086</v>
      </c>
      <c r="E851" s="222">
        <v>17518</v>
      </c>
      <c r="F851" s="221">
        <v>17858</v>
      </c>
      <c r="G851" s="222">
        <v>18340</v>
      </c>
      <c r="H851" s="221">
        <v>18616</v>
      </c>
      <c r="I851" s="222">
        <v>18933</v>
      </c>
      <c r="J851" s="221">
        <v>20687</v>
      </c>
      <c r="K851" s="222">
        <v>21648</v>
      </c>
      <c r="L851" s="221">
        <v>21853</v>
      </c>
      <c r="M851" s="222">
        <v>22513</v>
      </c>
      <c r="N851" s="221">
        <v>22715</v>
      </c>
      <c r="O851" s="222">
        <v>22931</v>
      </c>
      <c r="P851" s="221">
        <v>23067</v>
      </c>
    </row>
    <row r="852" spans="2:16">
      <c r="B852" s="221">
        <v>16854</v>
      </c>
      <c r="C852" s="222">
        <v>16940</v>
      </c>
      <c r="D852" s="221">
        <v>17087</v>
      </c>
      <c r="E852" s="222">
        <v>17532</v>
      </c>
      <c r="F852" s="221">
        <v>17859</v>
      </c>
      <c r="G852" s="222">
        <v>18348</v>
      </c>
      <c r="H852" s="221">
        <v>18619</v>
      </c>
      <c r="I852" s="222">
        <v>19052</v>
      </c>
      <c r="J852" s="221">
        <v>20692</v>
      </c>
      <c r="K852" s="222">
        <v>21650</v>
      </c>
      <c r="L852" s="221">
        <v>21856</v>
      </c>
      <c r="M852" s="222">
        <v>22514</v>
      </c>
      <c r="N852" s="221">
        <v>22716</v>
      </c>
      <c r="O852" s="222">
        <v>22935</v>
      </c>
      <c r="P852" s="221">
        <v>23068</v>
      </c>
    </row>
    <row r="853" spans="2:16">
      <c r="B853" s="221">
        <v>16855</v>
      </c>
      <c r="C853" s="222">
        <v>16941</v>
      </c>
      <c r="D853" s="221">
        <v>17097</v>
      </c>
      <c r="E853" s="222">
        <v>17536</v>
      </c>
      <c r="F853" s="221">
        <v>17862</v>
      </c>
      <c r="G853" s="222">
        <v>18350</v>
      </c>
      <c r="H853" s="221">
        <v>18622</v>
      </c>
      <c r="I853" s="222">
        <v>19470</v>
      </c>
      <c r="J853" s="221">
        <v>20837</v>
      </c>
      <c r="K853" s="222">
        <v>21652</v>
      </c>
      <c r="L853" s="221">
        <v>21857</v>
      </c>
      <c r="M853" s="222">
        <v>22517</v>
      </c>
      <c r="N853" s="221">
        <v>22718</v>
      </c>
      <c r="O853" s="222">
        <v>22937</v>
      </c>
      <c r="P853" s="221">
        <v>23070</v>
      </c>
    </row>
    <row r="854" spans="2:16">
      <c r="B854" s="221">
        <v>16856</v>
      </c>
      <c r="C854" s="222">
        <v>16942</v>
      </c>
      <c r="D854" s="221">
        <v>17099</v>
      </c>
      <c r="E854" s="222">
        <v>17555</v>
      </c>
      <c r="F854" s="221">
        <v>17867</v>
      </c>
      <c r="G854" s="222">
        <v>18351</v>
      </c>
      <c r="H854" s="221">
        <v>18623</v>
      </c>
      <c r="I854" s="222">
        <v>19507</v>
      </c>
      <c r="J854" s="221">
        <v>20838</v>
      </c>
      <c r="K854" s="222">
        <v>21657</v>
      </c>
      <c r="L854" s="221">
        <v>21861</v>
      </c>
      <c r="M854" s="222">
        <v>22520</v>
      </c>
      <c r="N854" s="221">
        <v>22719</v>
      </c>
      <c r="O854" s="222">
        <v>22938</v>
      </c>
      <c r="P854" s="221">
        <v>23071</v>
      </c>
    </row>
    <row r="855" spans="2:16">
      <c r="B855" s="221">
        <v>16858</v>
      </c>
      <c r="C855" s="222">
        <v>16943</v>
      </c>
      <c r="D855" s="221">
        <v>17210</v>
      </c>
      <c r="E855" s="222">
        <v>17563</v>
      </c>
      <c r="F855" s="221">
        <v>17877</v>
      </c>
      <c r="G855" s="222">
        <v>18357</v>
      </c>
      <c r="H855" s="221">
        <v>18624</v>
      </c>
      <c r="I855" s="222">
        <v>19529</v>
      </c>
      <c r="J855" s="221">
        <v>20839</v>
      </c>
      <c r="K855" s="222">
        <v>21658</v>
      </c>
      <c r="L855" s="221">
        <v>21863</v>
      </c>
      <c r="M855" s="222">
        <v>22523</v>
      </c>
      <c r="N855" s="221">
        <v>22721</v>
      </c>
      <c r="O855" s="222">
        <v>22940</v>
      </c>
      <c r="P855" s="221">
        <v>23076</v>
      </c>
    </row>
    <row r="856" spans="2:16">
      <c r="B856" s="221">
        <v>16859</v>
      </c>
      <c r="C856" s="222">
        <v>16945</v>
      </c>
      <c r="D856" s="221">
        <v>17211</v>
      </c>
      <c r="E856" s="222">
        <v>17565</v>
      </c>
      <c r="F856" s="221">
        <v>17878</v>
      </c>
      <c r="G856" s="222">
        <v>18371</v>
      </c>
      <c r="H856" s="221">
        <v>18625</v>
      </c>
      <c r="I856" s="222">
        <v>19544</v>
      </c>
      <c r="J856" s="221">
        <v>20842</v>
      </c>
      <c r="K856" s="222">
        <v>21659</v>
      </c>
      <c r="L856" s="221">
        <v>21864</v>
      </c>
      <c r="M856" s="222">
        <v>22524</v>
      </c>
      <c r="N856" s="221">
        <v>22722</v>
      </c>
      <c r="O856" s="222">
        <v>22943</v>
      </c>
      <c r="P856" s="221">
        <v>23079</v>
      </c>
    </row>
    <row r="857" spans="2:16">
      <c r="B857" s="221">
        <v>16860</v>
      </c>
      <c r="C857" s="222">
        <v>16946</v>
      </c>
      <c r="D857" s="221">
        <v>17212</v>
      </c>
      <c r="E857" s="222">
        <v>17723</v>
      </c>
      <c r="F857" s="221">
        <v>17880</v>
      </c>
      <c r="G857" s="222">
        <v>18401</v>
      </c>
      <c r="H857" s="221">
        <v>18626</v>
      </c>
      <c r="I857" s="222">
        <v>19731</v>
      </c>
      <c r="J857" s="221">
        <v>21020</v>
      </c>
      <c r="K857" s="222">
        <v>21661</v>
      </c>
      <c r="L857" s="221">
        <v>21865</v>
      </c>
      <c r="M857" s="222">
        <v>22529</v>
      </c>
      <c r="N857" s="221">
        <v>22723</v>
      </c>
      <c r="O857" s="222">
        <v>22946</v>
      </c>
      <c r="P857" s="221">
        <v>23083</v>
      </c>
    </row>
    <row r="858" spans="2:16">
      <c r="B858" s="221">
        <v>16861</v>
      </c>
      <c r="C858" s="222">
        <v>16947</v>
      </c>
      <c r="D858" s="221">
        <v>17213</v>
      </c>
      <c r="E858" s="222">
        <v>17724</v>
      </c>
      <c r="F858" s="221">
        <v>17882</v>
      </c>
      <c r="G858" s="222">
        <v>18413</v>
      </c>
      <c r="H858" s="221">
        <v>18628</v>
      </c>
      <c r="I858" s="222">
        <v>19735</v>
      </c>
      <c r="J858" s="221">
        <v>21034</v>
      </c>
      <c r="K858" s="222">
        <v>21662</v>
      </c>
      <c r="L858" s="221">
        <v>21866</v>
      </c>
      <c r="M858" s="222">
        <v>22530</v>
      </c>
      <c r="N858" s="221">
        <v>22725</v>
      </c>
      <c r="O858" s="222">
        <v>22948</v>
      </c>
      <c r="P858" s="221">
        <v>23084</v>
      </c>
    </row>
    <row r="859" spans="2:16">
      <c r="B859" s="221">
        <v>16863</v>
      </c>
      <c r="C859" s="222">
        <v>16948</v>
      </c>
      <c r="D859" s="221">
        <v>17215</v>
      </c>
      <c r="E859" s="222">
        <v>17727</v>
      </c>
      <c r="F859" s="221">
        <v>17883</v>
      </c>
      <c r="G859" s="222">
        <v>18415</v>
      </c>
      <c r="H859" s="221">
        <v>18629</v>
      </c>
      <c r="I859" s="222">
        <v>19953</v>
      </c>
      <c r="J859" s="221">
        <v>21053</v>
      </c>
      <c r="K859" s="222">
        <v>21665</v>
      </c>
      <c r="L859" s="221">
        <v>21867</v>
      </c>
      <c r="M859" s="222">
        <v>22534</v>
      </c>
      <c r="N859" s="221">
        <v>22726</v>
      </c>
      <c r="O859" s="222">
        <v>22949</v>
      </c>
      <c r="P859" s="221">
        <v>23085</v>
      </c>
    </row>
    <row r="860" spans="2:16">
      <c r="B860" s="221">
        <v>16864</v>
      </c>
      <c r="C860" s="222">
        <v>16950</v>
      </c>
      <c r="D860" s="221">
        <v>17217</v>
      </c>
      <c r="E860" s="222">
        <v>17729</v>
      </c>
      <c r="F860" s="221">
        <v>17885</v>
      </c>
      <c r="G860" s="222">
        <v>18417</v>
      </c>
      <c r="H860" s="221">
        <v>18630</v>
      </c>
      <c r="I860" s="222">
        <v>19955</v>
      </c>
      <c r="J860" s="221">
        <v>21132</v>
      </c>
      <c r="K860" s="222">
        <v>21667</v>
      </c>
      <c r="L860" s="221">
        <v>21869</v>
      </c>
      <c r="M860" s="222">
        <v>22535</v>
      </c>
      <c r="N860" s="221">
        <v>22727</v>
      </c>
      <c r="O860" s="222">
        <v>22952</v>
      </c>
      <c r="P860" s="221">
        <v>23086</v>
      </c>
    </row>
    <row r="861" spans="2:16">
      <c r="B861" s="221">
        <v>16865</v>
      </c>
      <c r="C861" s="222">
        <v>17002</v>
      </c>
      <c r="D861" s="221">
        <v>17219</v>
      </c>
      <c r="E861" s="222">
        <v>17735</v>
      </c>
      <c r="F861" s="221">
        <v>17888</v>
      </c>
      <c r="G861" s="222">
        <v>18419</v>
      </c>
      <c r="H861" s="221">
        <v>18631</v>
      </c>
      <c r="I861" s="222">
        <v>19964</v>
      </c>
      <c r="J861" s="221">
        <v>21160</v>
      </c>
      <c r="K861" s="222">
        <v>21668</v>
      </c>
      <c r="L861" s="221">
        <v>21871</v>
      </c>
      <c r="M861" s="222">
        <v>22538</v>
      </c>
      <c r="N861" s="221">
        <v>22729</v>
      </c>
      <c r="O861" s="222">
        <v>22954</v>
      </c>
      <c r="P861" s="221">
        <v>23089</v>
      </c>
    </row>
    <row r="871" spans="2:2">
      <c r="B871" s="218" t="str">
        <f>B655</f>
        <v>Effective December 27, 2020</v>
      </c>
    </row>
    <row r="872" ht="14.25"/>
    <row r="873" ht="14.25" spans="2:16">
      <c r="B873" s="219" t="s">
        <v>1348</v>
      </c>
      <c r="C873" s="220"/>
      <c r="D873" s="220"/>
      <c r="E873" s="220"/>
      <c r="F873" s="220"/>
      <c r="G873" s="220"/>
      <c r="H873" s="220"/>
      <c r="I873" s="220"/>
      <c r="J873" s="220"/>
      <c r="K873" s="220"/>
      <c r="L873" s="220"/>
      <c r="M873" s="220"/>
      <c r="N873" s="220"/>
      <c r="O873" s="220"/>
      <c r="P873" s="224"/>
    </row>
    <row r="875" spans="2:16">
      <c r="B875" s="221">
        <v>23091</v>
      </c>
      <c r="C875" s="222">
        <v>23347</v>
      </c>
      <c r="D875" s="221">
        <v>23821</v>
      </c>
      <c r="E875" s="222">
        <v>23915</v>
      </c>
      <c r="F875" s="221">
        <v>24082</v>
      </c>
      <c r="G875" s="222">
        <v>24226</v>
      </c>
      <c r="H875" s="221">
        <v>24327</v>
      </c>
      <c r="I875" s="222">
        <v>24465</v>
      </c>
      <c r="J875" s="221">
        <v>24579</v>
      </c>
      <c r="K875" s="222">
        <v>24719</v>
      </c>
      <c r="L875" s="221">
        <v>24862</v>
      </c>
      <c r="M875" s="222">
        <v>24944</v>
      </c>
      <c r="N875" s="221">
        <v>25044</v>
      </c>
      <c r="O875" s="222">
        <v>25130</v>
      </c>
      <c r="P875" s="221">
        <v>25250</v>
      </c>
    </row>
    <row r="876" spans="2:16">
      <c r="B876" s="221">
        <v>23093</v>
      </c>
      <c r="C876" s="222">
        <v>23350</v>
      </c>
      <c r="D876" s="221">
        <v>23827</v>
      </c>
      <c r="E876" s="222">
        <v>23920</v>
      </c>
      <c r="F876" s="221">
        <v>24085</v>
      </c>
      <c r="G876" s="222">
        <v>24228</v>
      </c>
      <c r="H876" s="221">
        <v>24328</v>
      </c>
      <c r="I876" s="222">
        <v>24468</v>
      </c>
      <c r="J876" s="221">
        <v>24580</v>
      </c>
      <c r="K876" s="222">
        <v>24724</v>
      </c>
      <c r="L876" s="221">
        <v>24866</v>
      </c>
      <c r="M876" s="222">
        <v>24945</v>
      </c>
      <c r="N876" s="221">
        <v>25045</v>
      </c>
      <c r="O876" s="222">
        <v>25132</v>
      </c>
      <c r="P876" s="221">
        <v>25251</v>
      </c>
    </row>
    <row r="877" spans="2:16">
      <c r="B877" s="221">
        <v>23106</v>
      </c>
      <c r="C877" s="222">
        <v>23354</v>
      </c>
      <c r="D877" s="221">
        <v>23828</v>
      </c>
      <c r="E877" s="222">
        <v>23921</v>
      </c>
      <c r="F877" s="221">
        <v>24086</v>
      </c>
      <c r="G877" s="222">
        <v>24230</v>
      </c>
      <c r="H877" s="221">
        <v>24330</v>
      </c>
      <c r="I877" s="222">
        <v>24472</v>
      </c>
      <c r="J877" s="221">
        <v>24581</v>
      </c>
      <c r="K877" s="222">
        <v>24726</v>
      </c>
      <c r="L877" s="221">
        <v>24867</v>
      </c>
      <c r="M877" s="222">
        <v>24946</v>
      </c>
      <c r="N877" s="221">
        <v>25046</v>
      </c>
      <c r="O877" s="222">
        <v>25133</v>
      </c>
      <c r="P877" s="221">
        <v>25252</v>
      </c>
    </row>
    <row r="878" spans="2:16">
      <c r="B878" s="221">
        <v>23108</v>
      </c>
      <c r="C878" s="222">
        <v>23356</v>
      </c>
      <c r="D878" s="221">
        <v>23830</v>
      </c>
      <c r="E878" s="222">
        <v>23922</v>
      </c>
      <c r="F878" s="221">
        <v>24087</v>
      </c>
      <c r="G878" s="222">
        <v>24236</v>
      </c>
      <c r="H878" s="221">
        <v>24340</v>
      </c>
      <c r="I878" s="222">
        <v>24473</v>
      </c>
      <c r="J878" s="221">
        <v>24585</v>
      </c>
      <c r="K878" s="222">
        <v>24733</v>
      </c>
      <c r="L878" s="221">
        <v>24869</v>
      </c>
      <c r="M878" s="222">
        <v>24950</v>
      </c>
      <c r="N878" s="221">
        <v>25047</v>
      </c>
      <c r="O878" s="222">
        <v>25134</v>
      </c>
      <c r="P878" s="221">
        <v>25253</v>
      </c>
    </row>
    <row r="879" spans="2:16">
      <c r="B879" s="221">
        <v>23109</v>
      </c>
      <c r="C879" s="222">
        <v>23357</v>
      </c>
      <c r="D879" s="221">
        <v>23833</v>
      </c>
      <c r="E879" s="222">
        <v>23923</v>
      </c>
      <c r="F879" s="221">
        <v>24088</v>
      </c>
      <c r="G879" s="222">
        <v>24237</v>
      </c>
      <c r="H879" s="221">
        <v>24343</v>
      </c>
      <c r="I879" s="222">
        <v>24474</v>
      </c>
      <c r="J879" s="221">
        <v>24586</v>
      </c>
      <c r="K879" s="222">
        <v>24736</v>
      </c>
      <c r="L879" s="221">
        <v>24870</v>
      </c>
      <c r="M879" s="222">
        <v>24951</v>
      </c>
      <c r="N879" s="221">
        <v>25048</v>
      </c>
      <c r="O879" s="222">
        <v>25136</v>
      </c>
      <c r="P879" s="221">
        <v>25258</v>
      </c>
    </row>
    <row r="880" spans="2:16">
      <c r="B880" s="221">
        <v>23110</v>
      </c>
      <c r="C880" s="222">
        <v>23358</v>
      </c>
      <c r="D880" s="221">
        <v>23837</v>
      </c>
      <c r="E880" s="222">
        <v>23924</v>
      </c>
      <c r="F880" s="221">
        <v>24090</v>
      </c>
      <c r="G880" s="222">
        <v>24239</v>
      </c>
      <c r="H880" s="221">
        <v>24347</v>
      </c>
      <c r="I880" s="222">
        <v>24476</v>
      </c>
      <c r="J880" s="221">
        <v>24589</v>
      </c>
      <c r="K880" s="222">
        <v>24747</v>
      </c>
      <c r="L880" s="221">
        <v>24871</v>
      </c>
      <c r="M880" s="222">
        <v>24954</v>
      </c>
      <c r="N880" s="221">
        <v>25049</v>
      </c>
      <c r="O880" s="222">
        <v>25140</v>
      </c>
      <c r="P880" s="221">
        <v>25259</v>
      </c>
    </row>
    <row r="881" spans="2:16">
      <c r="B881" s="221">
        <v>23115</v>
      </c>
      <c r="C881" s="222">
        <v>23359</v>
      </c>
      <c r="D881" s="221">
        <v>23839</v>
      </c>
      <c r="E881" s="222">
        <v>23927</v>
      </c>
      <c r="F881" s="221">
        <v>24091</v>
      </c>
      <c r="G881" s="222">
        <v>24243</v>
      </c>
      <c r="H881" s="221">
        <v>24348</v>
      </c>
      <c r="I881" s="222">
        <v>24479</v>
      </c>
      <c r="J881" s="221">
        <v>24590</v>
      </c>
      <c r="K881" s="222">
        <v>24801</v>
      </c>
      <c r="L881" s="221">
        <v>24872</v>
      </c>
      <c r="M881" s="222">
        <v>24958</v>
      </c>
      <c r="N881" s="221">
        <v>25051</v>
      </c>
      <c r="O881" s="222">
        <v>25141</v>
      </c>
      <c r="P881" s="221">
        <v>25260</v>
      </c>
    </row>
    <row r="882" spans="2:16">
      <c r="B882" s="221">
        <v>23117</v>
      </c>
      <c r="C882" s="222">
        <v>23389</v>
      </c>
      <c r="D882" s="221">
        <v>23840</v>
      </c>
      <c r="E882" s="222">
        <v>23930</v>
      </c>
      <c r="F882" s="221">
        <v>24093</v>
      </c>
      <c r="G882" s="222">
        <v>24244</v>
      </c>
      <c r="H882" s="221">
        <v>24350</v>
      </c>
      <c r="I882" s="222">
        <v>24483</v>
      </c>
      <c r="J882" s="221">
        <v>24592</v>
      </c>
      <c r="K882" s="222">
        <v>24808</v>
      </c>
      <c r="L882" s="221">
        <v>24873</v>
      </c>
      <c r="M882" s="222">
        <v>24961</v>
      </c>
      <c r="N882" s="221">
        <v>25053</v>
      </c>
      <c r="O882" s="222">
        <v>25142</v>
      </c>
      <c r="P882" s="221">
        <v>25261</v>
      </c>
    </row>
    <row r="883" spans="2:16">
      <c r="B883" s="221">
        <v>23119</v>
      </c>
      <c r="C883" s="222">
        <v>23395</v>
      </c>
      <c r="D883" s="221">
        <v>23841</v>
      </c>
      <c r="E883" s="222">
        <v>23934</v>
      </c>
      <c r="F883" s="221">
        <v>24094</v>
      </c>
      <c r="G883" s="222">
        <v>24245</v>
      </c>
      <c r="H883" s="221">
        <v>24351</v>
      </c>
      <c r="I883" s="222">
        <v>24484</v>
      </c>
      <c r="J883" s="221">
        <v>24593</v>
      </c>
      <c r="K883" s="222">
        <v>24811</v>
      </c>
      <c r="L883" s="221">
        <v>24874</v>
      </c>
      <c r="M883" s="222">
        <v>24962</v>
      </c>
      <c r="N883" s="221">
        <v>25054</v>
      </c>
      <c r="O883" s="222">
        <v>25148</v>
      </c>
      <c r="P883" s="221">
        <v>25262</v>
      </c>
    </row>
    <row r="884" spans="2:16">
      <c r="B884" s="221">
        <v>23123</v>
      </c>
      <c r="C884" s="222">
        <v>23396</v>
      </c>
      <c r="D884" s="221">
        <v>23843</v>
      </c>
      <c r="E884" s="222">
        <v>23936</v>
      </c>
      <c r="F884" s="221">
        <v>24102</v>
      </c>
      <c r="G884" s="222">
        <v>24248</v>
      </c>
      <c r="H884" s="221">
        <v>24352</v>
      </c>
      <c r="I884" s="222">
        <v>24485</v>
      </c>
      <c r="J884" s="221">
        <v>24594</v>
      </c>
      <c r="K884" s="222">
        <v>24813</v>
      </c>
      <c r="L884" s="221">
        <v>24877</v>
      </c>
      <c r="M884" s="222">
        <v>24963</v>
      </c>
      <c r="N884" s="221">
        <v>25057</v>
      </c>
      <c r="O884" s="222">
        <v>25150</v>
      </c>
      <c r="P884" s="221">
        <v>25266</v>
      </c>
    </row>
    <row r="885" spans="2:16">
      <c r="B885" s="221">
        <v>23126</v>
      </c>
      <c r="C885" s="222">
        <v>23398</v>
      </c>
      <c r="D885" s="221">
        <v>23844</v>
      </c>
      <c r="E885" s="222">
        <v>23937</v>
      </c>
      <c r="F885" s="221">
        <v>24104</v>
      </c>
      <c r="G885" s="222">
        <v>24250</v>
      </c>
      <c r="H885" s="221">
        <v>24360</v>
      </c>
      <c r="I885" s="222">
        <v>24487</v>
      </c>
      <c r="J885" s="221">
        <v>24595</v>
      </c>
      <c r="K885" s="222">
        <v>24815</v>
      </c>
      <c r="L885" s="221">
        <v>24878</v>
      </c>
      <c r="M885" s="222">
        <v>24966</v>
      </c>
      <c r="N885" s="221">
        <v>25059</v>
      </c>
      <c r="O885" s="222">
        <v>25152</v>
      </c>
      <c r="P885" s="221">
        <v>25267</v>
      </c>
    </row>
    <row r="886" spans="2:16">
      <c r="B886" s="221">
        <v>23128</v>
      </c>
      <c r="C886" s="222">
        <v>23399</v>
      </c>
      <c r="D886" s="221">
        <v>23845</v>
      </c>
      <c r="E886" s="222">
        <v>23938</v>
      </c>
      <c r="F886" s="221">
        <v>24105</v>
      </c>
      <c r="G886" s="222">
        <v>24251</v>
      </c>
      <c r="H886" s="221">
        <v>24361</v>
      </c>
      <c r="I886" s="222">
        <v>24520</v>
      </c>
      <c r="J886" s="221">
        <v>24597</v>
      </c>
      <c r="K886" s="222">
        <v>24817</v>
      </c>
      <c r="L886" s="221">
        <v>24879</v>
      </c>
      <c r="M886" s="222">
        <v>24974</v>
      </c>
      <c r="N886" s="221">
        <v>25060</v>
      </c>
      <c r="O886" s="222">
        <v>25154</v>
      </c>
      <c r="P886" s="221">
        <v>25268</v>
      </c>
    </row>
    <row r="887" spans="2:16">
      <c r="B887" s="221">
        <v>23130</v>
      </c>
      <c r="C887" s="222">
        <v>23401</v>
      </c>
      <c r="D887" s="221">
        <v>23846</v>
      </c>
      <c r="E887" s="222">
        <v>23939</v>
      </c>
      <c r="F887" s="221">
        <v>24120</v>
      </c>
      <c r="G887" s="222">
        <v>24256</v>
      </c>
      <c r="H887" s="221">
        <v>24363</v>
      </c>
      <c r="I887" s="222">
        <v>24521</v>
      </c>
      <c r="J887" s="221">
        <v>24598</v>
      </c>
      <c r="K887" s="222">
        <v>24818</v>
      </c>
      <c r="L887" s="221">
        <v>24880</v>
      </c>
      <c r="M887" s="222">
        <v>24976</v>
      </c>
      <c r="N887" s="221">
        <v>25061</v>
      </c>
      <c r="O887" s="222">
        <v>25160</v>
      </c>
      <c r="P887" s="221">
        <v>25270</v>
      </c>
    </row>
    <row r="888" spans="2:16">
      <c r="B888" s="221">
        <v>23138</v>
      </c>
      <c r="C888" s="222">
        <v>23405</v>
      </c>
      <c r="D888" s="221">
        <v>23850</v>
      </c>
      <c r="E888" s="222">
        <v>23942</v>
      </c>
      <c r="F888" s="221">
        <v>24124</v>
      </c>
      <c r="G888" s="222">
        <v>24258</v>
      </c>
      <c r="H888" s="221">
        <v>24366</v>
      </c>
      <c r="I888" s="222">
        <v>24522</v>
      </c>
      <c r="J888" s="221">
        <v>24599</v>
      </c>
      <c r="K888" s="222">
        <v>24821</v>
      </c>
      <c r="L888" s="221">
        <v>24882</v>
      </c>
      <c r="M888" s="222">
        <v>24977</v>
      </c>
      <c r="N888" s="221">
        <v>25062</v>
      </c>
      <c r="O888" s="222">
        <v>25161</v>
      </c>
      <c r="P888" s="221">
        <v>25271</v>
      </c>
    </row>
    <row r="889" spans="2:16">
      <c r="B889" s="221">
        <v>23140</v>
      </c>
      <c r="C889" s="222">
        <v>23407</v>
      </c>
      <c r="D889" s="221">
        <v>23856</v>
      </c>
      <c r="E889" s="222">
        <v>23944</v>
      </c>
      <c r="F889" s="221">
        <v>24127</v>
      </c>
      <c r="G889" s="222">
        <v>24260</v>
      </c>
      <c r="H889" s="221">
        <v>24368</v>
      </c>
      <c r="I889" s="222">
        <v>24526</v>
      </c>
      <c r="J889" s="221">
        <v>24601</v>
      </c>
      <c r="K889" s="222">
        <v>24822</v>
      </c>
      <c r="L889" s="221">
        <v>24883</v>
      </c>
      <c r="M889" s="222">
        <v>24981</v>
      </c>
      <c r="N889" s="221">
        <v>25063</v>
      </c>
      <c r="O889" s="222">
        <v>25164</v>
      </c>
      <c r="P889" s="221">
        <v>25275</v>
      </c>
    </row>
    <row r="890" spans="2:16">
      <c r="B890" s="221">
        <v>23147</v>
      </c>
      <c r="C890" s="222">
        <v>23408</v>
      </c>
      <c r="D890" s="221">
        <v>23857</v>
      </c>
      <c r="E890" s="222">
        <v>23947</v>
      </c>
      <c r="F890" s="221">
        <v>24128</v>
      </c>
      <c r="G890" s="222">
        <v>24263</v>
      </c>
      <c r="H890" s="221">
        <v>24370</v>
      </c>
      <c r="I890" s="222">
        <v>24528</v>
      </c>
      <c r="J890" s="221">
        <v>24602</v>
      </c>
      <c r="K890" s="222">
        <v>24823</v>
      </c>
      <c r="L890" s="221">
        <v>24884</v>
      </c>
      <c r="M890" s="222">
        <v>24983</v>
      </c>
      <c r="N890" s="221">
        <v>25067</v>
      </c>
      <c r="O890" s="222">
        <v>25169</v>
      </c>
      <c r="P890" s="221">
        <v>25276</v>
      </c>
    </row>
    <row r="891" spans="2:16">
      <c r="B891" s="221">
        <v>23148</v>
      </c>
      <c r="C891" s="222">
        <v>23409</v>
      </c>
      <c r="D891" s="221">
        <v>23866</v>
      </c>
      <c r="E891" s="222">
        <v>23952</v>
      </c>
      <c r="F891" s="221">
        <v>24130</v>
      </c>
      <c r="G891" s="222">
        <v>24265</v>
      </c>
      <c r="H891" s="221">
        <v>24374</v>
      </c>
      <c r="I891" s="222">
        <v>24529</v>
      </c>
      <c r="J891" s="221">
        <v>24603</v>
      </c>
      <c r="K891" s="222">
        <v>24824</v>
      </c>
      <c r="L891" s="221">
        <v>24887</v>
      </c>
      <c r="M891" s="222">
        <v>24984</v>
      </c>
      <c r="N891" s="221">
        <v>25070</v>
      </c>
      <c r="O891" s="222">
        <v>25173</v>
      </c>
      <c r="P891" s="221">
        <v>25279</v>
      </c>
    </row>
    <row r="892" spans="2:16">
      <c r="B892" s="221">
        <v>23149</v>
      </c>
      <c r="C892" s="222">
        <v>23410</v>
      </c>
      <c r="D892" s="221">
        <v>23867</v>
      </c>
      <c r="E892" s="222">
        <v>23954</v>
      </c>
      <c r="F892" s="221">
        <v>24131</v>
      </c>
      <c r="G892" s="222">
        <v>24269</v>
      </c>
      <c r="H892" s="221">
        <v>24375</v>
      </c>
      <c r="I892" s="222">
        <v>24530</v>
      </c>
      <c r="J892" s="221">
        <v>24609</v>
      </c>
      <c r="K892" s="222">
        <v>24825</v>
      </c>
      <c r="L892" s="221">
        <v>24888</v>
      </c>
      <c r="M892" s="222">
        <v>24985</v>
      </c>
      <c r="N892" s="221">
        <v>25075</v>
      </c>
      <c r="O892" s="222">
        <v>25174</v>
      </c>
      <c r="P892" s="221">
        <v>25281</v>
      </c>
    </row>
    <row r="893" spans="2:16">
      <c r="B893" s="221">
        <v>23153</v>
      </c>
      <c r="C893" s="222">
        <v>23412</v>
      </c>
      <c r="D893" s="221">
        <v>23868</v>
      </c>
      <c r="E893" s="222">
        <v>23955</v>
      </c>
      <c r="F893" s="221">
        <v>24132</v>
      </c>
      <c r="G893" s="222">
        <v>24270</v>
      </c>
      <c r="H893" s="221">
        <v>24377</v>
      </c>
      <c r="I893" s="222">
        <v>24531</v>
      </c>
      <c r="J893" s="221">
        <v>24613</v>
      </c>
      <c r="K893" s="222">
        <v>24826</v>
      </c>
      <c r="L893" s="221">
        <v>24892</v>
      </c>
      <c r="M893" s="222">
        <v>24991</v>
      </c>
      <c r="N893" s="221">
        <v>25076</v>
      </c>
      <c r="O893" s="222">
        <v>25180</v>
      </c>
      <c r="P893" s="221">
        <v>25283</v>
      </c>
    </row>
    <row r="894" spans="2:16">
      <c r="B894" s="221">
        <v>23156</v>
      </c>
      <c r="C894" s="222">
        <v>23413</v>
      </c>
      <c r="D894" s="221">
        <v>23870</v>
      </c>
      <c r="E894" s="222">
        <v>23958</v>
      </c>
      <c r="F894" s="221">
        <v>24133</v>
      </c>
      <c r="G894" s="222">
        <v>24271</v>
      </c>
      <c r="H894" s="221">
        <v>24378</v>
      </c>
      <c r="I894" s="222">
        <v>24533</v>
      </c>
      <c r="J894" s="221">
        <v>24614</v>
      </c>
      <c r="K894" s="222">
        <v>24827</v>
      </c>
      <c r="L894" s="221">
        <v>24894</v>
      </c>
      <c r="M894" s="222">
        <v>24993</v>
      </c>
      <c r="N894" s="221">
        <v>25082</v>
      </c>
      <c r="O894" s="222">
        <v>25181</v>
      </c>
      <c r="P894" s="221">
        <v>25285</v>
      </c>
    </row>
    <row r="895" spans="2:16">
      <c r="B895" s="221">
        <v>23161</v>
      </c>
      <c r="C895" s="222">
        <v>23414</v>
      </c>
      <c r="D895" s="221">
        <v>23872</v>
      </c>
      <c r="E895" s="222">
        <v>23959</v>
      </c>
      <c r="F895" s="221">
        <v>24136</v>
      </c>
      <c r="G895" s="222">
        <v>24272</v>
      </c>
      <c r="H895" s="221">
        <v>24380</v>
      </c>
      <c r="I895" s="222">
        <v>24534</v>
      </c>
      <c r="J895" s="221">
        <v>24618</v>
      </c>
      <c r="K895" s="222">
        <v>24828</v>
      </c>
      <c r="L895" s="221">
        <v>24895</v>
      </c>
      <c r="M895" s="222">
        <v>25002</v>
      </c>
      <c r="N895" s="221">
        <v>25083</v>
      </c>
      <c r="O895" s="222">
        <v>25182</v>
      </c>
      <c r="P895" s="221">
        <v>25286</v>
      </c>
    </row>
    <row r="896" spans="2:16">
      <c r="B896" s="221">
        <v>23163</v>
      </c>
      <c r="C896" s="222">
        <v>23415</v>
      </c>
      <c r="D896" s="221">
        <v>23873</v>
      </c>
      <c r="E896" s="222">
        <v>23960</v>
      </c>
      <c r="F896" s="221">
        <v>24137</v>
      </c>
      <c r="G896" s="222">
        <v>24279</v>
      </c>
      <c r="H896" s="221">
        <v>24381</v>
      </c>
      <c r="I896" s="222">
        <v>24536</v>
      </c>
      <c r="J896" s="221">
        <v>24619</v>
      </c>
      <c r="K896" s="222">
        <v>24830</v>
      </c>
      <c r="L896" s="221">
        <v>24898</v>
      </c>
      <c r="M896" s="222">
        <v>25003</v>
      </c>
      <c r="N896" s="221">
        <v>25085</v>
      </c>
      <c r="O896" s="222">
        <v>25185</v>
      </c>
      <c r="P896" s="221">
        <v>25287</v>
      </c>
    </row>
    <row r="897" spans="2:16">
      <c r="B897" s="221">
        <v>23169</v>
      </c>
      <c r="C897" s="222">
        <v>23416</v>
      </c>
      <c r="D897" s="221">
        <v>23874</v>
      </c>
      <c r="E897" s="222">
        <v>23962</v>
      </c>
      <c r="F897" s="221">
        <v>24138</v>
      </c>
      <c r="G897" s="222">
        <v>24280</v>
      </c>
      <c r="H897" s="221">
        <v>24411</v>
      </c>
      <c r="I897" s="222">
        <v>24538</v>
      </c>
      <c r="J897" s="221">
        <v>24620</v>
      </c>
      <c r="K897" s="222">
        <v>24832</v>
      </c>
      <c r="L897" s="221">
        <v>24899</v>
      </c>
      <c r="M897" s="222">
        <v>25004</v>
      </c>
      <c r="N897" s="221">
        <v>25088</v>
      </c>
      <c r="O897" s="222">
        <v>25187</v>
      </c>
      <c r="P897" s="221">
        <v>25320</v>
      </c>
    </row>
    <row r="898" spans="2:16">
      <c r="B898" s="221">
        <v>23175</v>
      </c>
      <c r="C898" s="222">
        <v>23417</v>
      </c>
      <c r="D898" s="221">
        <v>23876</v>
      </c>
      <c r="E898" s="222">
        <v>23963</v>
      </c>
      <c r="F898" s="221">
        <v>24139</v>
      </c>
      <c r="G898" s="222">
        <v>24281</v>
      </c>
      <c r="H898" s="221">
        <v>24412</v>
      </c>
      <c r="I898" s="222">
        <v>24539</v>
      </c>
      <c r="J898" s="221">
        <v>24622</v>
      </c>
      <c r="K898" s="222">
        <v>24834</v>
      </c>
      <c r="L898" s="221">
        <v>24910</v>
      </c>
      <c r="M898" s="222">
        <v>25005</v>
      </c>
      <c r="N898" s="221">
        <v>25090</v>
      </c>
      <c r="O898" s="222">
        <v>25193</v>
      </c>
      <c r="P898" s="221">
        <v>25411</v>
      </c>
    </row>
    <row r="899" spans="2:16">
      <c r="B899" s="221">
        <v>23176</v>
      </c>
      <c r="C899" s="222">
        <v>23419</v>
      </c>
      <c r="D899" s="221">
        <v>23878</v>
      </c>
      <c r="E899" s="222">
        <v>23964</v>
      </c>
      <c r="F899" s="221">
        <v>24147</v>
      </c>
      <c r="G899" s="222">
        <v>24282</v>
      </c>
      <c r="H899" s="221">
        <v>24413</v>
      </c>
      <c r="I899" s="222">
        <v>24549</v>
      </c>
      <c r="J899" s="221">
        <v>24624</v>
      </c>
      <c r="K899" s="222">
        <v>24836</v>
      </c>
      <c r="L899" s="221">
        <v>24915</v>
      </c>
      <c r="M899" s="222">
        <v>25007</v>
      </c>
      <c r="N899" s="221">
        <v>25093</v>
      </c>
      <c r="O899" s="222">
        <v>25204</v>
      </c>
      <c r="P899" s="221">
        <v>25421</v>
      </c>
    </row>
    <row r="900" spans="2:16">
      <c r="B900" s="221">
        <v>23177</v>
      </c>
      <c r="C900" s="222">
        <v>23420</v>
      </c>
      <c r="D900" s="221">
        <v>23879</v>
      </c>
      <c r="E900" s="222">
        <v>23966</v>
      </c>
      <c r="F900" s="221">
        <v>24148</v>
      </c>
      <c r="G900" s="222">
        <v>24283</v>
      </c>
      <c r="H900" s="221">
        <v>24415</v>
      </c>
      <c r="I900" s="222">
        <v>24553</v>
      </c>
      <c r="J900" s="221">
        <v>24627</v>
      </c>
      <c r="K900" s="222">
        <v>24839</v>
      </c>
      <c r="L900" s="221">
        <v>24916</v>
      </c>
      <c r="M900" s="222">
        <v>25008</v>
      </c>
      <c r="N900" s="221">
        <v>25102</v>
      </c>
      <c r="O900" s="222">
        <v>25205</v>
      </c>
      <c r="P900" s="221">
        <v>25422</v>
      </c>
    </row>
    <row r="901" spans="2:16">
      <c r="B901" s="221">
        <v>23180</v>
      </c>
      <c r="C901" s="222">
        <v>23421</v>
      </c>
      <c r="D901" s="221">
        <v>23881</v>
      </c>
      <c r="E901" s="222">
        <v>23967</v>
      </c>
      <c r="F901" s="221">
        <v>24149</v>
      </c>
      <c r="G901" s="222">
        <v>24285</v>
      </c>
      <c r="H901" s="221">
        <v>24421</v>
      </c>
      <c r="I901" s="222">
        <v>24554</v>
      </c>
      <c r="J901" s="221">
        <v>24628</v>
      </c>
      <c r="K901" s="222">
        <v>24841</v>
      </c>
      <c r="L901" s="221">
        <v>24917</v>
      </c>
      <c r="M901" s="222">
        <v>25009</v>
      </c>
      <c r="N901" s="221">
        <v>25103</v>
      </c>
      <c r="O901" s="222">
        <v>25206</v>
      </c>
      <c r="P901" s="221">
        <v>25429</v>
      </c>
    </row>
    <row r="902" spans="2:16">
      <c r="B902" s="221">
        <v>23181</v>
      </c>
      <c r="C902" s="222">
        <v>23422</v>
      </c>
      <c r="D902" s="221">
        <v>23882</v>
      </c>
      <c r="E902" s="222">
        <v>23968</v>
      </c>
      <c r="F902" s="221">
        <v>24150</v>
      </c>
      <c r="G902" s="222">
        <v>24292</v>
      </c>
      <c r="H902" s="221">
        <v>24422</v>
      </c>
      <c r="I902" s="222">
        <v>24555</v>
      </c>
      <c r="J902" s="221">
        <v>24630</v>
      </c>
      <c r="K902" s="222">
        <v>24842</v>
      </c>
      <c r="L902" s="221">
        <v>24918</v>
      </c>
      <c r="M902" s="222">
        <v>25010</v>
      </c>
      <c r="N902" s="221">
        <v>25106</v>
      </c>
      <c r="O902" s="222">
        <v>25208</v>
      </c>
      <c r="P902" s="221">
        <v>25431</v>
      </c>
    </row>
    <row r="903" spans="2:16">
      <c r="B903" s="221">
        <v>23301</v>
      </c>
      <c r="C903" s="222">
        <v>23423</v>
      </c>
      <c r="D903" s="221">
        <v>23883</v>
      </c>
      <c r="E903" s="222">
        <v>23974</v>
      </c>
      <c r="F903" s="221">
        <v>24161</v>
      </c>
      <c r="G903" s="222">
        <v>24312</v>
      </c>
      <c r="H903" s="221">
        <v>24426</v>
      </c>
      <c r="I903" s="222">
        <v>24556</v>
      </c>
      <c r="J903" s="221">
        <v>24631</v>
      </c>
      <c r="K903" s="222">
        <v>24843</v>
      </c>
      <c r="L903" s="221">
        <v>24919</v>
      </c>
      <c r="M903" s="222">
        <v>25018</v>
      </c>
      <c r="N903" s="221">
        <v>25107</v>
      </c>
      <c r="O903" s="222">
        <v>25209</v>
      </c>
      <c r="P903" s="221">
        <v>25432</v>
      </c>
    </row>
    <row r="904" spans="2:16">
      <c r="B904" s="221">
        <v>23302</v>
      </c>
      <c r="C904" s="222">
        <v>23426</v>
      </c>
      <c r="D904" s="221">
        <v>23884</v>
      </c>
      <c r="E904" s="222">
        <v>23976</v>
      </c>
      <c r="F904" s="221">
        <v>24162</v>
      </c>
      <c r="G904" s="222">
        <v>24313</v>
      </c>
      <c r="H904" s="221">
        <v>24430</v>
      </c>
      <c r="I904" s="222">
        <v>24557</v>
      </c>
      <c r="J904" s="221">
        <v>24634</v>
      </c>
      <c r="K904" s="222">
        <v>24844</v>
      </c>
      <c r="L904" s="221">
        <v>24920</v>
      </c>
      <c r="M904" s="222">
        <v>25019</v>
      </c>
      <c r="N904" s="221">
        <v>25109</v>
      </c>
      <c r="O904" s="222">
        <v>25211</v>
      </c>
      <c r="P904" s="221">
        <v>25434</v>
      </c>
    </row>
    <row r="905" spans="2:16">
      <c r="B905" s="221">
        <v>23303</v>
      </c>
      <c r="C905" s="222">
        <v>23427</v>
      </c>
      <c r="D905" s="221">
        <v>23885</v>
      </c>
      <c r="E905" s="222">
        <v>24053</v>
      </c>
      <c r="F905" s="221">
        <v>24165</v>
      </c>
      <c r="G905" s="222">
        <v>24314</v>
      </c>
      <c r="H905" s="221">
        <v>24432</v>
      </c>
      <c r="I905" s="222">
        <v>24558</v>
      </c>
      <c r="J905" s="221">
        <v>24639</v>
      </c>
      <c r="K905" s="222">
        <v>24845</v>
      </c>
      <c r="L905" s="221">
        <v>24924</v>
      </c>
      <c r="M905" s="222">
        <v>25021</v>
      </c>
      <c r="N905" s="221">
        <v>25110</v>
      </c>
      <c r="O905" s="222">
        <v>25214</v>
      </c>
      <c r="P905" s="221">
        <v>25437</v>
      </c>
    </row>
    <row r="906" spans="2:16">
      <c r="B906" s="221">
        <v>23306</v>
      </c>
      <c r="C906" s="222">
        <v>23429</v>
      </c>
      <c r="D906" s="221">
        <v>23887</v>
      </c>
      <c r="E906" s="222">
        <v>24054</v>
      </c>
      <c r="F906" s="221">
        <v>24167</v>
      </c>
      <c r="G906" s="222">
        <v>24315</v>
      </c>
      <c r="H906" s="221">
        <v>24433</v>
      </c>
      <c r="I906" s="222">
        <v>24562</v>
      </c>
      <c r="J906" s="221">
        <v>24640</v>
      </c>
      <c r="K906" s="222">
        <v>24846</v>
      </c>
      <c r="L906" s="221">
        <v>24925</v>
      </c>
      <c r="M906" s="222">
        <v>25022</v>
      </c>
      <c r="N906" s="221">
        <v>25111</v>
      </c>
      <c r="O906" s="222">
        <v>25231</v>
      </c>
      <c r="P906" s="221">
        <v>25441</v>
      </c>
    </row>
    <row r="907" spans="2:16">
      <c r="B907" s="221">
        <v>23307</v>
      </c>
      <c r="C907" s="222">
        <v>23432</v>
      </c>
      <c r="D907" s="221">
        <v>23888</v>
      </c>
      <c r="E907" s="222">
        <v>24055</v>
      </c>
      <c r="F907" s="221">
        <v>24171</v>
      </c>
      <c r="G907" s="222">
        <v>24316</v>
      </c>
      <c r="H907" s="221">
        <v>24435</v>
      </c>
      <c r="I907" s="222">
        <v>24563</v>
      </c>
      <c r="J907" s="221">
        <v>24646</v>
      </c>
      <c r="K907" s="222">
        <v>24847</v>
      </c>
      <c r="L907" s="221">
        <v>24927</v>
      </c>
      <c r="M907" s="222">
        <v>25025</v>
      </c>
      <c r="N907" s="221">
        <v>25113</v>
      </c>
      <c r="O907" s="222">
        <v>25234</v>
      </c>
      <c r="P907" s="221">
        <v>25442</v>
      </c>
    </row>
    <row r="908" spans="2:16">
      <c r="B908" s="221">
        <v>23308</v>
      </c>
      <c r="C908" s="222">
        <v>23437</v>
      </c>
      <c r="D908" s="221">
        <v>23889</v>
      </c>
      <c r="E908" s="222">
        <v>24059</v>
      </c>
      <c r="F908" s="221">
        <v>24177</v>
      </c>
      <c r="G908" s="222">
        <v>24317</v>
      </c>
      <c r="H908" s="221">
        <v>24439</v>
      </c>
      <c r="I908" s="222">
        <v>24565</v>
      </c>
      <c r="J908" s="221">
        <v>24649</v>
      </c>
      <c r="K908" s="222">
        <v>24848</v>
      </c>
      <c r="L908" s="221">
        <v>24931</v>
      </c>
      <c r="M908" s="222">
        <v>25028</v>
      </c>
      <c r="N908" s="221">
        <v>25118</v>
      </c>
      <c r="O908" s="222">
        <v>25235</v>
      </c>
      <c r="P908" s="221">
        <v>25444</v>
      </c>
    </row>
    <row r="909" spans="2:16">
      <c r="B909" s="221">
        <v>23310</v>
      </c>
      <c r="C909" s="222">
        <v>23438</v>
      </c>
      <c r="D909" s="221">
        <v>23890</v>
      </c>
      <c r="E909" s="222">
        <v>24066</v>
      </c>
      <c r="F909" s="221">
        <v>24185</v>
      </c>
      <c r="G909" s="222">
        <v>24318</v>
      </c>
      <c r="H909" s="221">
        <v>24442</v>
      </c>
      <c r="I909" s="222">
        <v>24566</v>
      </c>
      <c r="J909" s="221">
        <v>24651</v>
      </c>
      <c r="K909" s="222">
        <v>24849</v>
      </c>
      <c r="L909" s="221">
        <v>24934</v>
      </c>
      <c r="M909" s="222">
        <v>25030</v>
      </c>
      <c r="N909" s="221">
        <v>25119</v>
      </c>
      <c r="O909" s="222">
        <v>25239</v>
      </c>
      <c r="P909" s="221">
        <v>25446</v>
      </c>
    </row>
    <row r="910" spans="2:16">
      <c r="B910" s="221">
        <v>23313</v>
      </c>
      <c r="C910" s="222">
        <v>23440</v>
      </c>
      <c r="D910" s="221">
        <v>23891</v>
      </c>
      <c r="E910" s="222">
        <v>24067</v>
      </c>
      <c r="F910" s="221">
        <v>24217</v>
      </c>
      <c r="G910" s="222">
        <v>24319</v>
      </c>
      <c r="H910" s="221">
        <v>24445</v>
      </c>
      <c r="I910" s="222">
        <v>24569</v>
      </c>
      <c r="J910" s="221">
        <v>24656</v>
      </c>
      <c r="K910" s="222">
        <v>24850</v>
      </c>
      <c r="L910" s="221">
        <v>24935</v>
      </c>
      <c r="M910" s="222">
        <v>25031</v>
      </c>
      <c r="N910" s="221">
        <v>25121</v>
      </c>
      <c r="O910" s="222">
        <v>25241</v>
      </c>
      <c r="P910" s="221">
        <v>25501</v>
      </c>
    </row>
    <row r="911" spans="2:16">
      <c r="B911" s="221">
        <v>23315</v>
      </c>
      <c r="C911" s="222">
        <v>23441</v>
      </c>
      <c r="D911" s="221">
        <v>23893</v>
      </c>
      <c r="E911" s="222">
        <v>24069</v>
      </c>
      <c r="F911" s="221">
        <v>24218</v>
      </c>
      <c r="G911" s="222">
        <v>24322</v>
      </c>
      <c r="H911" s="221">
        <v>24448</v>
      </c>
      <c r="I911" s="222">
        <v>24571</v>
      </c>
      <c r="J911" s="221">
        <v>24657</v>
      </c>
      <c r="K911" s="222">
        <v>24851</v>
      </c>
      <c r="L911" s="221">
        <v>24936</v>
      </c>
      <c r="M911" s="222">
        <v>25035</v>
      </c>
      <c r="N911" s="221">
        <v>25122</v>
      </c>
      <c r="O911" s="222">
        <v>25243</v>
      </c>
      <c r="P911" s="221">
        <v>25502</v>
      </c>
    </row>
    <row r="912" spans="2:16">
      <c r="B912" s="221">
        <v>23316</v>
      </c>
      <c r="C912" s="222">
        <v>23443</v>
      </c>
      <c r="D912" s="221">
        <v>23894</v>
      </c>
      <c r="E912" s="222">
        <v>24070</v>
      </c>
      <c r="F912" s="221">
        <v>24220</v>
      </c>
      <c r="G912" s="222">
        <v>24323</v>
      </c>
      <c r="H912" s="221">
        <v>24458</v>
      </c>
      <c r="I912" s="222">
        <v>24574</v>
      </c>
      <c r="J912" s="221">
        <v>24658</v>
      </c>
      <c r="K912" s="222">
        <v>24852</v>
      </c>
      <c r="L912" s="221">
        <v>24938</v>
      </c>
      <c r="M912" s="222">
        <v>25036</v>
      </c>
      <c r="N912" s="221">
        <v>25123</v>
      </c>
      <c r="O912" s="222">
        <v>25244</v>
      </c>
      <c r="P912" s="221">
        <v>25503</v>
      </c>
    </row>
    <row r="913" spans="2:16">
      <c r="B913" s="221">
        <v>23336</v>
      </c>
      <c r="C913" s="222">
        <v>23480</v>
      </c>
      <c r="D913" s="221">
        <v>23897</v>
      </c>
      <c r="E913" s="222">
        <v>24072</v>
      </c>
      <c r="F913" s="221">
        <v>24221</v>
      </c>
      <c r="G913" s="222">
        <v>24324</v>
      </c>
      <c r="H913" s="221">
        <v>24459</v>
      </c>
      <c r="I913" s="222">
        <v>24576</v>
      </c>
      <c r="J913" s="221">
        <v>24714</v>
      </c>
      <c r="K913" s="222">
        <v>24856</v>
      </c>
      <c r="L913" s="221">
        <v>24941</v>
      </c>
      <c r="M913" s="222">
        <v>25039</v>
      </c>
      <c r="N913" s="221">
        <v>25124</v>
      </c>
      <c r="O913" s="222">
        <v>25245</v>
      </c>
      <c r="P913" s="221">
        <v>25506</v>
      </c>
    </row>
    <row r="914" spans="2:16">
      <c r="B914" s="221">
        <v>23341</v>
      </c>
      <c r="C914" s="222">
        <v>23486</v>
      </c>
      <c r="D914" s="221">
        <v>23898</v>
      </c>
      <c r="E914" s="222">
        <v>24076</v>
      </c>
      <c r="F914" s="221">
        <v>24224</v>
      </c>
      <c r="G914" s="222">
        <v>24325</v>
      </c>
      <c r="H914" s="221">
        <v>24460</v>
      </c>
      <c r="I914" s="222">
        <v>24577</v>
      </c>
      <c r="J914" s="221">
        <v>24715</v>
      </c>
      <c r="K914" s="222">
        <v>24859</v>
      </c>
      <c r="L914" s="221">
        <v>24942</v>
      </c>
      <c r="M914" s="222">
        <v>25040</v>
      </c>
      <c r="N914" s="221">
        <v>25125</v>
      </c>
      <c r="O914" s="222">
        <v>25247</v>
      </c>
      <c r="P914" s="221">
        <v>25508</v>
      </c>
    </row>
    <row r="915" spans="2:16">
      <c r="B915" s="221">
        <v>23345</v>
      </c>
      <c r="C915" s="222">
        <v>23488</v>
      </c>
      <c r="D915" s="221">
        <v>23899</v>
      </c>
      <c r="E915" s="222">
        <v>24079</v>
      </c>
      <c r="F915" s="221">
        <v>24225</v>
      </c>
      <c r="G915" s="222">
        <v>24326</v>
      </c>
      <c r="H915" s="221">
        <v>24464</v>
      </c>
      <c r="I915" s="222">
        <v>24578</v>
      </c>
      <c r="J915" s="221">
        <v>24716</v>
      </c>
      <c r="K915" s="222">
        <v>24860</v>
      </c>
      <c r="L915" s="221">
        <v>24943</v>
      </c>
      <c r="M915" s="222">
        <v>25043</v>
      </c>
      <c r="N915" s="221">
        <v>25126</v>
      </c>
      <c r="O915" s="222">
        <v>25248</v>
      </c>
      <c r="P915" s="221">
        <v>25511</v>
      </c>
    </row>
    <row r="925" spans="2:2">
      <c r="B925" s="218" t="str">
        <f>B655</f>
        <v>Effective December 27, 2020</v>
      </c>
    </row>
    <row r="926" ht="14.25"/>
    <row r="927" ht="14.25" spans="2:16">
      <c r="B927" s="219" t="s">
        <v>1348</v>
      </c>
      <c r="C927" s="220"/>
      <c r="D927" s="220"/>
      <c r="E927" s="220"/>
      <c r="F927" s="220"/>
      <c r="G927" s="220"/>
      <c r="H927" s="220"/>
      <c r="I927" s="220"/>
      <c r="J927" s="220"/>
      <c r="K927" s="220"/>
      <c r="L927" s="220"/>
      <c r="M927" s="220"/>
      <c r="N927" s="220"/>
      <c r="O927" s="220"/>
      <c r="P927" s="224"/>
    </row>
    <row r="929" spans="2:16">
      <c r="B929" s="221">
        <v>25512</v>
      </c>
      <c r="C929" s="222">
        <v>25650</v>
      </c>
      <c r="D929" s="221">
        <v>25848</v>
      </c>
      <c r="E929" s="222">
        <v>25984</v>
      </c>
      <c r="F929" s="221">
        <v>26184</v>
      </c>
      <c r="G929" s="222">
        <v>26282</v>
      </c>
      <c r="H929" s="221">
        <v>26421</v>
      </c>
      <c r="I929" s="222">
        <v>26610</v>
      </c>
      <c r="J929" s="221">
        <v>26731</v>
      </c>
      <c r="K929" s="222">
        <v>27046</v>
      </c>
      <c r="L929" s="221">
        <v>27541</v>
      </c>
      <c r="M929" s="222">
        <v>27844</v>
      </c>
      <c r="N929" s="221">
        <v>27926</v>
      </c>
      <c r="O929" s="222">
        <v>28114</v>
      </c>
      <c r="P929" s="221">
        <v>28396</v>
      </c>
    </row>
    <row r="930" spans="2:16">
      <c r="B930" s="221">
        <v>25514</v>
      </c>
      <c r="C930" s="222">
        <v>25651</v>
      </c>
      <c r="D930" s="221">
        <v>25851</v>
      </c>
      <c r="E930" s="222">
        <v>25985</v>
      </c>
      <c r="F930" s="221">
        <v>26186</v>
      </c>
      <c r="G930" s="222">
        <v>26283</v>
      </c>
      <c r="H930" s="221">
        <v>26422</v>
      </c>
      <c r="I930" s="222">
        <v>26611</v>
      </c>
      <c r="J930" s="221">
        <v>26734</v>
      </c>
      <c r="K930" s="222">
        <v>27047</v>
      </c>
      <c r="L930" s="221">
        <v>27544</v>
      </c>
      <c r="M930" s="222">
        <v>27845</v>
      </c>
      <c r="N930" s="221">
        <v>27927</v>
      </c>
      <c r="O930" s="222">
        <v>28119</v>
      </c>
      <c r="P930" s="221">
        <v>28398</v>
      </c>
    </row>
    <row r="931" spans="2:16">
      <c r="B931" s="221">
        <v>25515</v>
      </c>
      <c r="C931" s="222">
        <v>25654</v>
      </c>
      <c r="D931" s="221">
        <v>25853</v>
      </c>
      <c r="E931" s="222">
        <v>25986</v>
      </c>
      <c r="F931" s="221">
        <v>26202</v>
      </c>
      <c r="G931" s="222">
        <v>26285</v>
      </c>
      <c r="H931" s="221">
        <v>26424</v>
      </c>
      <c r="I931" s="222">
        <v>26615</v>
      </c>
      <c r="J931" s="221">
        <v>26739</v>
      </c>
      <c r="K931" s="222">
        <v>27048</v>
      </c>
      <c r="L931" s="221">
        <v>27549</v>
      </c>
      <c r="M931" s="222">
        <v>27846</v>
      </c>
      <c r="N931" s="221">
        <v>27928</v>
      </c>
      <c r="O931" s="222">
        <v>28125</v>
      </c>
      <c r="P931" s="221">
        <v>28399</v>
      </c>
    </row>
    <row r="932" spans="2:16">
      <c r="B932" s="221">
        <v>25517</v>
      </c>
      <c r="C932" s="222">
        <v>25661</v>
      </c>
      <c r="D932" s="221">
        <v>25854</v>
      </c>
      <c r="E932" s="222">
        <v>25988</v>
      </c>
      <c r="F932" s="221">
        <v>26203</v>
      </c>
      <c r="G932" s="222">
        <v>26287</v>
      </c>
      <c r="H932" s="221">
        <v>26425</v>
      </c>
      <c r="I932" s="222">
        <v>26617</v>
      </c>
      <c r="J932" s="221">
        <v>26743</v>
      </c>
      <c r="K932" s="222">
        <v>27053</v>
      </c>
      <c r="L932" s="221">
        <v>27551</v>
      </c>
      <c r="M932" s="222">
        <v>27847</v>
      </c>
      <c r="N932" s="221">
        <v>27935</v>
      </c>
      <c r="O932" s="222">
        <v>28127</v>
      </c>
      <c r="P932" s="221">
        <v>28420</v>
      </c>
    </row>
    <row r="933" spans="2:16">
      <c r="B933" s="221">
        <v>25520</v>
      </c>
      <c r="C933" s="222">
        <v>25665</v>
      </c>
      <c r="D933" s="221">
        <v>25856</v>
      </c>
      <c r="E933" s="222">
        <v>25989</v>
      </c>
      <c r="F933" s="221">
        <v>26205</v>
      </c>
      <c r="G933" s="222">
        <v>26288</v>
      </c>
      <c r="H933" s="221">
        <v>26430</v>
      </c>
      <c r="I933" s="222">
        <v>26619</v>
      </c>
      <c r="J933" s="221">
        <v>26755</v>
      </c>
      <c r="K933" s="222">
        <v>27054</v>
      </c>
      <c r="L933" s="221">
        <v>27553</v>
      </c>
      <c r="M933" s="222">
        <v>27849</v>
      </c>
      <c r="N933" s="221">
        <v>27936</v>
      </c>
      <c r="O933" s="222">
        <v>28128</v>
      </c>
      <c r="P933" s="221">
        <v>28421</v>
      </c>
    </row>
    <row r="934" spans="2:16">
      <c r="B934" s="221">
        <v>25521</v>
      </c>
      <c r="C934" s="222">
        <v>25666</v>
      </c>
      <c r="D934" s="221">
        <v>25864</v>
      </c>
      <c r="E934" s="222">
        <v>26030</v>
      </c>
      <c r="F934" s="221">
        <v>26206</v>
      </c>
      <c r="G934" s="222">
        <v>26289</v>
      </c>
      <c r="H934" s="221">
        <v>26434</v>
      </c>
      <c r="I934" s="222">
        <v>26621</v>
      </c>
      <c r="J934" s="221">
        <v>26757</v>
      </c>
      <c r="K934" s="222">
        <v>27207</v>
      </c>
      <c r="L934" s="221">
        <v>27557</v>
      </c>
      <c r="M934" s="222">
        <v>27850</v>
      </c>
      <c r="N934" s="221">
        <v>27937</v>
      </c>
      <c r="O934" s="222">
        <v>28129</v>
      </c>
      <c r="P934" s="221">
        <v>28423</v>
      </c>
    </row>
    <row r="935" spans="2:16">
      <c r="B935" s="221">
        <v>25523</v>
      </c>
      <c r="C935" s="222">
        <v>25667</v>
      </c>
      <c r="D935" s="221">
        <v>25865</v>
      </c>
      <c r="E935" s="222">
        <v>26032</v>
      </c>
      <c r="F935" s="221">
        <v>26208</v>
      </c>
      <c r="G935" s="222">
        <v>26291</v>
      </c>
      <c r="H935" s="221">
        <v>26435</v>
      </c>
      <c r="I935" s="222">
        <v>26623</v>
      </c>
      <c r="J935" s="221">
        <v>26761</v>
      </c>
      <c r="K935" s="222">
        <v>27208</v>
      </c>
      <c r="L935" s="221">
        <v>27559</v>
      </c>
      <c r="M935" s="222">
        <v>27851</v>
      </c>
      <c r="N935" s="221">
        <v>27938</v>
      </c>
      <c r="O935" s="222">
        <v>28133</v>
      </c>
      <c r="P935" s="221">
        <v>28430</v>
      </c>
    </row>
    <row r="936" spans="2:16">
      <c r="B936" s="221">
        <v>25524</v>
      </c>
      <c r="C936" s="222">
        <v>25669</v>
      </c>
      <c r="D936" s="221">
        <v>25868</v>
      </c>
      <c r="E936" s="222">
        <v>26033</v>
      </c>
      <c r="F936" s="221">
        <v>26209</v>
      </c>
      <c r="G936" s="222">
        <v>26293</v>
      </c>
      <c r="H936" s="221">
        <v>26437</v>
      </c>
      <c r="I936" s="222">
        <v>26624</v>
      </c>
      <c r="J936" s="221">
        <v>26763</v>
      </c>
      <c r="K936" s="222">
        <v>27212</v>
      </c>
      <c r="L936" s="221">
        <v>27563</v>
      </c>
      <c r="M936" s="222">
        <v>27852</v>
      </c>
      <c r="N936" s="221">
        <v>27942</v>
      </c>
      <c r="O936" s="222">
        <v>28135</v>
      </c>
      <c r="P936" s="221">
        <v>28431</v>
      </c>
    </row>
    <row r="937" spans="2:16">
      <c r="B937" s="221">
        <v>25529</v>
      </c>
      <c r="C937" s="222">
        <v>25670</v>
      </c>
      <c r="D937" s="221">
        <v>25870</v>
      </c>
      <c r="E937" s="222">
        <v>26034</v>
      </c>
      <c r="F937" s="221">
        <v>26210</v>
      </c>
      <c r="G937" s="222">
        <v>26294</v>
      </c>
      <c r="H937" s="221">
        <v>26440</v>
      </c>
      <c r="I937" s="222">
        <v>26627</v>
      </c>
      <c r="J937" s="221">
        <v>26764</v>
      </c>
      <c r="K937" s="222">
        <v>27229</v>
      </c>
      <c r="L937" s="221">
        <v>27565</v>
      </c>
      <c r="M937" s="222">
        <v>27853</v>
      </c>
      <c r="N937" s="221">
        <v>27943</v>
      </c>
      <c r="O937" s="222">
        <v>28137</v>
      </c>
      <c r="P937" s="221">
        <v>28432</v>
      </c>
    </row>
    <row r="938" spans="2:16">
      <c r="B938" s="221">
        <v>25534</v>
      </c>
      <c r="C938" s="222">
        <v>25671</v>
      </c>
      <c r="D938" s="221">
        <v>25873</v>
      </c>
      <c r="E938" s="222">
        <v>26036</v>
      </c>
      <c r="F938" s="221">
        <v>26215</v>
      </c>
      <c r="G938" s="222">
        <v>26296</v>
      </c>
      <c r="H938" s="221">
        <v>26443</v>
      </c>
      <c r="I938" s="222">
        <v>26629</v>
      </c>
      <c r="J938" s="221">
        <v>26801</v>
      </c>
      <c r="K938" s="222">
        <v>27231</v>
      </c>
      <c r="L938" s="221">
        <v>27569</v>
      </c>
      <c r="M938" s="222">
        <v>27860</v>
      </c>
      <c r="N938" s="221">
        <v>27946</v>
      </c>
      <c r="O938" s="222">
        <v>28167</v>
      </c>
      <c r="P938" s="221">
        <v>28433</v>
      </c>
    </row>
    <row r="939" spans="2:16">
      <c r="B939" s="221">
        <v>25537</v>
      </c>
      <c r="C939" s="222">
        <v>25672</v>
      </c>
      <c r="D939" s="221">
        <v>25875</v>
      </c>
      <c r="E939" s="222">
        <v>26039</v>
      </c>
      <c r="F939" s="221">
        <v>26217</v>
      </c>
      <c r="G939" s="222">
        <v>26298</v>
      </c>
      <c r="H939" s="221">
        <v>26444</v>
      </c>
      <c r="I939" s="222">
        <v>26631</v>
      </c>
      <c r="J939" s="221">
        <v>26802</v>
      </c>
      <c r="K939" s="222">
        <v>27239</v>
      </c>
      <c r="L939" s="221">
        <v>27570</v>
      </c>
      <c r="M939" s="222">
        <v>27861</v>
      </c>
      <c r="N939" s="221">
        <v>27950</v>
      </c>
      <c r="O939" s="222">
        <v>28170</v>
      </c>
      <c r="P939" s="221">
        <v>28434</v>
      </c>
    </row>
    <row r="940" spans="2:16">
      <c r="B940" s="221">
        <v>25540</v>
      </c>
      <c r="C940" s="222">
        <v>25674</v>
      </c>
      <c r="D940" s="221">
        <v>25876</v>
      </c>
      <c r="E940" s="222">
        <v>26047</v>
      </c>
      <c r="F940" s="221">
        <v>26218</v>
      </c>
      <c r="G940" s="222">
        <v>26320</v>
      </c>
      <c r="H940" s="221">
        <v>26447</v>
      </c>
      <c r="I940" s="222">
        <v>26634</v>
      </c>
      <c r="J940" s="221">
        <v>26804</v>
      </c>
      <c r="K940" s="222">
        <v>27242</v>
      </c>
      <c r="L940" s="221">
        <v>27572</v>
      </c>
      <c r="M940" s="222">
        <v>27862</v>
      </c>
      <c r="N940" s="221">
        <v>27953</v>
      </c>
      <c r="O940" s="222">
        <v>28315</v>
      </c>
      <c r="P940" s="221">
        <v>28435</v>
      </c>
    </row>
    <row r="941" spans="2:16">
      <c r="B941" s="221">
        <v>25544</v>
      </c>
      <c r="C941" s="222">
        <v>25676</v>
      </c>
      <c r="D941" s="221">
        <v>25880</v>
      </c>
      <c r="E941" s="222">
        <v>26055</v>
      </c>
      <c r="F941" s="221">
        <v>26222</v>
      </c>
      <c r="G941" s="222">
        <v>26321</v>
      </c>
      <c r="H941" s="221">
        <v>26448</v>
      </c>
      <c r="I941" s="222">
        <v>26636</v>
      </c>
      <c r="J941" s="221">
        <v>26807</v>
      </c>
      <c r="K941" s="222">
        <v>27243</v>
      </c>
      <c r="L941" s="221">
        <v>27574</v>
      </c>
      <c r="M941" s="222">
        <v>27865</v>
      </c>
      <c r="N941" s="221">
        <v>27956</v>
      </c>
      <c r="O941" s="222">
        <v>28318</v>
      </c>
      <c r="P941" s="221">
        <v>28436</v>
      </c>
    </row>
    <row r="942" spans="2:16">
      <c r="B942" s="221">
        <v>25550</v>
      </c>
      <c r="C942" s="222">
        <v>25678</v>
      </c>
      <c r="D942" s="221">
        <v>25882</v>
      </c>
      <c r="E942" s="222">
        <v>26056</v>
      </c>
      <c r="F942" s="221">
        <v>26224</v>
      </c>
      <c r="G942" s="222">
        <v>26325</v>
      </c>
      <c r="H942" s="221">
        <v>26456</v>
      </c>
      <c r="I942" s="222">
        <v>26638</v>
      </c>
      <c r="J942" s="221">
        <v>26808</v>
      </c>
      <c r="K942" s="222">
        <v>27247</v>
      </c>
      <c r="L942" s="221">
        <v>27582</v>
      </c>
      <c r="M942" s="222">
        <v>27866</v>
      </c>
      <c r="N942" s="221">
        <v>27957</v>
      </c>
      <c r="O942" s="222">
        <v>28319</v>
      </c>
      <c r="P942" s="221">
        <v>28438</v>
      </c>
    </row>
    <row r="943" spans="2:16">
      <c r="B943" s="221">
        <v>25555</v>
      </c>
      <c r="C943" s="222">
        <v>25682</v>
      </c>
      <c r="D943" s="221">
        <v>25902</v>
      </c>
      <c r="E943" s="222">
        <v>26058</v>
      </c>
      <c r="F943" s="221">
        <v>26228</v>
      </c>
      <c r="G943" s="222">
        <v>26327</v>
      </c>
      <c r="H943" s="221">
        <v>26461</v>
      </c>
      <c r="I943" s="222">
        <v>26639</v>
      </c>
      <c r="J943" s="221">
        <v>26810</v>
      </c>
      <c r="K943" s="222">
        <v>27252</v>
      </c>
      <c r="L943" s="221">
        <v>27583</v>
      </c>
      <c r="M943" s="222">
        <v>27867</v>
      </c>
      <c r="N943" s="221">
        <v>27960</v>
      </c>
      <c r="O943" s="222">
        <v>28320</v>
      </c>
      <c r="P943" s="221">
        <v>28439</v>
      </c>
    </row>
    <row r="944" spans="2:16">
      <c r="B944" s="221">
        <v>25557</v>
      </c>
      <c r="C944" s="222">
        <v>25685</v>
      </c>
      <c r="D944" s="221">
        <v>25904</v>
      </c>
      <c r="E944" s="222">
        <v>26070</v>
      </c>
      <c r="F944" s="221">
        <v>26229</v>
      </c>
      <c r="G944" s="222">
        <v>26328</v>
      </c>
      <c r="H944" s="221">
        <v>26519</v>
      </c>
      <c r="I944" s="222">
        <v>26641</v>
      </c>
      <c r="J944" s="221">
        <v>26812</v>
      </c>
      <c r="K944" s="222">
        <v>27256</v>
      </c>
      <c r="L944" s="221">
        <v>27586</v>
      </c>
      <c r="M944" s="222">
        <v>27868</v>
      </c>
      <c r="N944" s="221">
        <v>27962</v>
      </c>
      <c r="O944" s="222">
        <v>28323</v>
      </c>
      <c r="P944" s="221">
        <v>28441</v>
      </c>
    </row>
    <row r="945" spans="2:16">
      <c r="B945" s="221">
        <v>25564</v>
      </c>
      <c r="C945" s="222">
        <v>25686</v>
      </c>
      <c r="D945" s="221">
        <v>25907</v>
      </c>
      <c r="E945" s="222">
        <v>26121</v>
      </c>
      <c r="F945" s="221">
        <v>26230</v>
      </c>
      <c r="G945" s="222">
        <v>26332</v>
      </c>
      <c r="H945" s="221">
        <v>26520</v>
      </c>
      <c r="I945" s="222">
        <v>26651</v>
      </c>
      <c r="J945" s="221">
        <v>26814</v>
      </c>
      <c r="K945" s="222">
        <v>27259</v>
      </c>
      <c r="L945" s="221">
        <v>27589</v>
      </c>
      <c r="M945" s="222">
        <v>27869</v>
      </c>
      <c r="N945" s="221">
        <v>27965</v>
      </c>
      <c r="O945" s="222">
        <v>28325</v>
      </c>
      <c r="P945" s="221">
        <v>28442</v>
      </c>
    </row>
    <row r="946" spans="2:16">
      <c r="B946" s="221">
        <v>25565</v>
      </c>
      <c r="C946" s="222">
        <v>25687</v>
      </c>
      <c r="D946" s="221">
        <v>25908</v>
      </c>
      <c r="E946" s="222">
        <v>26133</v>
      </c>
      <c r="F946" s="221">
        <v>26234</v>
      </c>
      <c r="G946" s="222">
        <v>26334</v>
      </c>
      <c r="H946" s="221">
        <v>26521</v>
      </c>
      <c r="I946" s="222">
        <v>26656</v>
      </c>
      <c r="J946" s="221">
        <v>26815</v>
      </c>
      <c r="K946" s="222">
        <v>27281</v>
      </c>
      <c r="L946" s="221">
        <v>27594</v>
      </c>
      <c r="M946" s="222">
        <v>27871</v>
      </c>
      <c r="N946" s="221">
        <v>27967</v>
      </c>
      <c r="O946" s="222">
        <v>28332</v>
      </c>
      <c r="P946" s="221">
        <v>28444</v>
      </c>
    </row>
    <row r="947" spans="2:16">
      <c r="B947" s="221">
        <v>25567</v>
      </c>
      <c r="C947" s="222">
        <v>25688</v>
      </c>
      <c r="D947" s="221">
        <v>25911</v>
      </c>
      <c r="E947" s="222">
        <v>26134</v>
      </c>
      <c r="F947" s="221">
        <v>26236</v>
      </c>
      <c r="G947" s="222">
        <v>26335</v>
      </c>
      <c r="H947" s="221">
        <v>26527</v>
      </c>
      <c r="I947" s="222">
        <v>26660</v>
      </c>
      <c r="J947" s="221">
        <v>26817</v>
      </c>
      <c r="K947" s="222">
        <v>27291</v>
      </c>
      <c r="L947" s="221">
        <v>27805</v>
      </c>
      <c r="M947" s="222">
        <v>27872</v>
      </c>
      <c r="N947" s="221">
        <v>27968</v>
      </c>
      <c r="O947" s="222">
        <v>28337</v>
      </c>
      <c r="P947" s="221">
        <v>28447</v>
      </c>
    </row>
    <row r="948" spans="2:16">
      <c r="B948" s="221">
        <v>25571</v>
      </c>
      <c r="C948" s="222">
        <v>25690</v>
      </c>
      <c r="D948" s="221">
        <v>25913</v>
      </c>
      <c r="E948" s="222">
        <v>26135</v>
      </c>
      <c r="F948" s="221">
        <v>26237</v>
      </c>
      <c r="G948" s="222">
        <v>26337</v>
      </c>
      <c r="H948" s="221">
        <v>26529</v>
      </c>
      <c r="I948" s="222">
        <v>26662</v>
      </c>
      <c r="J948" s="221">
        <v>26818</v>
      </c>
      <c r="K948" s="222">
        <v>27299</v>
      </c>
      <c r="L948" s="221">
        <v>27806</v>
      </c>
      <c r="M948" s="222">
        <v>27873</v>
      </c>
      <c r="N948" s="221">
        <v>27969</v>
      </c>
      <c r="O948" s="222">
        <v>28338</v>
      </c>
      <c r="P948" s="221">
        <v>28448</v>
      </c>
    </row>
    <row r="949" spans="2:16">
      <c r="B949" s="221">
        <v>25572</v>
      </c>
      <c r="C949" s="222">
        <v>25692</v>
      </c>
      <c r="D949" s="221">
        <v>25915</v>
      </c>
      <c r="E949" s="222">
        <v>26136</v>
      </c>
      <c r="F949" s="221">
        <v>26238</v>
      </c>
      <c r="G949" s="222">
        <v>26338</v>
      </c>
      <c r="H949" s="221">
        <v>26531</v>
      </c>
      <c r="I949" s="222">
        <v>26667</v>
      </c>
      <c r="J949" s="221">
        <v>26823</v>
      </c>
      <c r="K949" s="222">
        <v>27305</v>
      </c>
      <c r="L949" s="221">
        <v>27808</v>
      </c>
      <c r="M949" s="222">
        <v>27874</v>
      </c>
      <c r="N949" s="221">
        <v>27970</v>
      </c>
      <c r="O949" s="222">
        <v>28340</v>
      </c>
      <c r="P949" s="221">
        <v>28450</v>
      </c>
    </row>
    <row r="950" spans="2:16">
      <c r="B950" s="221">
        <v>25573</v>
      </c>
      <c r="C950" s="222">
        <v>25694</v>
      </c>
      <c r="D950" s="221">
        <v>25917</v>
      </c>
      <c r="E950" s="222">
        <v>26137</v>
      </c>
      <c r="F950" s="221">
        <v>26250</v>
      </c>
      <c r="G950" s="222">
        <v>26339</v>
      </c>
      <c r="H950" s="221">
        <v>26535</v>
      </c>
      <c r="I950" s="222">
        <v>26671</v>
      </c>
      <c r="J950" s="221">
        <v>26824</v>
      </c>
      <c r="K950" s="222">
        <v>27306</v>
      </c>
      <c r="L950" s="221">
        <v>27810</v>
      </c>
      <c r="M950" s="222">
        <v>27875</v>
      </c>
      <c r="N950" s="221">
        <v>27972</v>
      </c>
      <c r="O950" s="222">
        <v>28341</v>
      </c>
      <c r="P950" s="221">
        <v>28452</v>
      </c>
    </row>
    <row r="951" spans="2:16">
      <c r="B951" s="221">
        <v>25606</v>
      </c>
      <c r="C951" s="222">
        <v>25696</v>
      </c>
      <c r="D951" s="221">
        <v>25918</v>
      </c>
      <c r="E951" s="222">
        <v>26138</v>
      </c>
      <c r="F951" s="221">
        <v>26253</v>
      </c>
      <c r="G951" s="222">
        <v>26342</v>
      </c>
      <c r="H951" s="221">
        <v>26541</v>
      </c>
      <c r="I951" s="222">
        <v>26674</v>
      </c>
      <c r="J951" s="221">
        <v>26833</v>
      </c>
      <c r="K951" s="222">
        <v>27311</v>
      </c>
      <c r="L951" s="221">
        <v>27812</v>
      </c>
      <c r="M951" s="222">
        <v>27876</v>
      </c>
      <c r="N951" s="221">
        <v>27973</v>
      </c>
      <c r="O951" s="222">
        <v>28342</v>
      </c>
      <c r="P951" s="221">
        <v>28453</v>
      </c>
    </row>
    <row r="952" spans="2:16">
      <c r="B952" s="221">
        <v>25607</v>
      </c>
      <c r="C952" s="222">
        <v>25699</v>
      </c>
      <c r="D952" s="221">
        <v>25920</v>
      </c>
      <c r="E952" s="222">
        <v>26141</v>
      </c>
      <c r="F952" s="221">
        <v>26254</v>
      </c>
      <c r="G952" s="222">
        <v>26343</v>
      </c>
      <c r="H952" s="221">
        <v>26559</v>
      </c>
      <c r="I952" s="222">
        <v>26675</v>
      </c>
      <c r="J952" s="221">
        <v>26836</v>
      </c>
      <c r="K952" s="222">
        <v>27314</v>
      </c>
      <c r="L952" s="221">
        <v>27814</v>
      </c>
      <c r="M952" s="222">
        <v>27877</v>
      </c>
      <c r="N952" s="221">
        <v>27974</v>
      </c>
      <c r="O952" s="222">
        <v>28344</v>
      </c>
      <c r="P952" s="221">
        <v>28454</v>
      </c>
    </row>
    <row r="953" spans="2:16">
      <c r="B953" s="221">
        <v>25608</v>
      </c>
      <c r="C953" s="222">
        <v>25810</v>
      </c>
      <c r="D953" s="221">
        <v>25922</v>
      </c>
      <c r="E953" s="222">
        <v>26143</v>
      </c>
      <c r="F953" s="221">
        <v>26257</v>
      </c>
      <c r="G953" s="222">
        <v>26351</v>
      </c>
      <c r="H953" s="221">
        <v>26561</v>
      </c>
      <c r="I953" s="222">
        <v>26676</v>
      </c>
      <c r="J953" s="221">
        <v>26838</v>
      </c>
      <c r="K953" s="222">
        <v>27315</v>
      </c>
      <c r="L953" s="221">
        <v>27816</v>
      </c>
      <c r="M953" s="222">
        <v>27878</v>
      </c>
      <c r="N953" s="221">
        <v>27976</v>
      </c>
      <c r="O953" s="222">
        <v>28347</v>
      </c>
      <c r="P953" s="221">
        <v>28455</v>
      </c>
    </row>
    <row r="954" spans="2:16">
      <c r="B954" s="221">
        <v>25611</v>
      </c>
      <c r="C954" s="222">
        <v>25811</v>
      </c>
      <c r="D954" s="221">
        <v>25928</v>
      </c>
      <c r="E954" s="222">
        <v>26146</v>
      </c>
      <c r="F954" s="221">
        <v>26259</v>
      </c>
      <c r="G954" s="222">
        <v>26354</v>
      </c>
      <c r="H954" s="221">
        <v>26562</v>
      </c>
      <c r="I954" s="222">
        <v>26678</v>
      </c>
      <c r="J954" s="221">
        <v>26845</v>
      </c>
      <c r="K954" s="222">
        <v>27316</v>
      </c>
      <c r="L954" s="221">
        <v>27817</v>
      </c>
      <c r="M954" s="222">
        <v>27882</v>
      </c>
      <c r="N954" s="221">
        <v>27978</v>
      </c>
      <c r="O954" s="222">
        <v>28350</v>
      </c>
      <c r="P954" s="221">
        <v>28456</v>
      </c>
    </row>
    <row r="955" spans="2:16">
      <c r="B955" s="221">
        <v>25617</v>
      </c>
      <c r="C955" s="222">
        <v>25812</v>
      </c>
      <c r="D955" s="221">
        <v>25932</v>
      </c>
      <c r="E955" s="222">
        <v>26147</v>
      </c>
      <c r="F955" s="221">
        <v>26260</v>
      </c>
      <c r="G955" s="222">
        <v>26361</v>
      </c>
      <c r="H955" s="221">
        <v>26563</v>
      </c>
      <c r="I955" s="222">
        <v>26679</v>
      </c>
      <c r="J955" s="221">
        <v>26851</v>
      </c>
      <c r="K955" s="222">
        <v>27325</v>
      </c>
      <c r="L955" s="221">
        <v>27818</v>
      </c>
      <c r="M955" s="222">
        <v>27883</v>
      </c>
      <c r="N955" s="221">
        <v>27979</v>
      </c>
      <c r="O955" s="222">
        <v>28361</v>
      </c>
      <c r="P955" s="221">
        <v>28458</v>
      </c>
    </row>
    <row r="956" spans="2:16">
      <c r="B956" s="221">
        <v>25621</v>
      </c>
      <c r="C956" s="222">
        <v>25816</v>
      </c>
      <c r="D956" s="221">
        <v>25938</v>
      </c>
      <c r="E956" s="222">
        <v>26148</v>
      </c>
      <c r="F956" s="221">
        <v>26261</v>
      </c>
      <c r="G956" s="222">
        <v>26362</v>
      </c>
      <c r="H956" s="221">
        <v>26566</v>
      </c>
      <c r="I956" s="222">
        <v>26680</v>
      </c>
      <c r="J956" s="221">
        <v>26852</v>
      </c>
      <c r="K956" s="222">
        <v>27326</v>
      </c>
      <c r="L956" s="221">
        <v>27820</v>
      </c>
      <c r="M956" s="222">
        <v>27884</v>
      </c>
      <c r="N956" s="221">
        <v>27980</v>
      </c>
      <c r="O956" s="222">
        <v>28362</v>
      </c>
      <c r="P956" s="221">
        <v>28459</v>
      </c>
    </row>
    <row r="957" spans="2:16">
      <c r="B957" s="221">
        <v>25625</v>
      </c>
      <c r="C957" s="222">
        <v>25817</v>
      </c>
      <c r="D957" s="221">
        <v>25942</v>
      </c>
      <c r="E957" s="222">
        <v>26149</v>
      </c>
      <c r="F957" s="221">
        <v>26263</v>
      </c>
      <c r="G957" s="222">
        <v>26366</v>
      </c>
      <c r="H957" s="221">
        <v>26568</v>
      </c>
      <c r="I957" s="222">
        <v>26681</v>
      </c>
      <c r="J957" s="221">
        <v>26865</v>
      </c>
      <c r="K957" s="222">
        <v>27340</v>
      </c>
      <c r="L957" s="221">
        <v>27821</v>
      </c>
      <c r="M957" s="222">
        <v>27885</v>
      </c>
      <c r="N957" s="221">
        <v>27983</v>
      </c>
      <c r="O957" s="222">
        <v>28363</v>
      </c>
      <c r="P957" s="221">
        <v>28461</v>
      </c>
    </row>
    <row r="958" spans="2:16">
      <c r="B958" s="221">
        <v>25628</v>
      </c>
      <c r="C958" s="222">
        <v>25820</v>
      </c>
      <c r="D958" s="221">
        <v>25951</v>
      </c>
      <c r="E958" s="222">
        <v>26151</v>
      </c>
      <c r="F958" s="221">
        <v>26264</v>
      </c>
      <c r="G958" s="222">
        <v>26372</v>
      </c>
      <c r="H958" s="221">
        <v>26570</v>
      </c>
      <c r="I958" s="222">
        <v>26684</v>
      </c>
      <c r="J958" s="221">
        <v>26866</v>
      </c>
      <c r="K958" s="222">
        <v>27341</v>
      </c>
      <c r="L958" s="221">
        <v>27822</v>
      </c>
      <c r="M958" s="222">
        <v>27887</v>
      </c>
      <c r="N958" s="221">
        <v>28007</v>
      </c>
      <c r="O958" s="222">
        <v>28365</v>
      </c>
      <c r="P958" s="221">
        <v>28463</v>
      </c>
    </row>
    <row r="959" spans="2:16">
      <c r="B959" s="221">
        <v>25630</v>
      </c>
      <c r="C959" s="222">
        <v>25826</v>
      </c>
      <c r="D959" s="221">
        <v>25958</v>
      </c>
      <c r="E959" s="222">
        <v>26152</v>
      </c>
      <c r="F959" s="221">
        <v>26266</v>
      </c>
      <c r="G959" s="222">
        <v>26374</v>
      </c>
      <c r="H959" s="221">
        <v>26571</v>
      </c>
      <c r="I959" s="222">
        <v>26690</v>
      </c>
      <c r="J959" s="221">
        <v>26884</v>
      </c>
      <c r="K959" s="222">
        <v>27343</v>
      </c>
      <c r="L959" s="221">
        <v>27824</v>
      </c>
      <c r="M959" s="222">
        <v>27888</v>
      </c>
      <c r="N959" s="221">
        <v>28010</v>
      </c>
      <c r="O959" s="222">
        <v>28366</v>
      </c>
      <c r="P959" s="221">
        <v>28464</v>
      </c>
    </row>
    <row r="960" spans="2:16">
      <c r="B960" s="221">
        <v>25632</v>
      </c>
      <c r="C960" s="222">
        <v>25831</v>
      </c>
      <c r="D960" s="221">
        <v>25962</v>
      </c>
      <c r="E960" s="222">
        <v>26160</v>
      </c>
      <c r="F960" s="221">
        <v>26267</v>
      </c>
      <c r="G960" s="222">
        <v>26375</v>
      </c>
      <c r="H960" s="221">
        <v>26575</v>
      </c>
      <c r="I960" s="222">
        <v>26691</v>
      </c>
      <c r="J960" s="221">
        <v>26886</v>
      </c>
      <c r="K960" s="222">
        <v>27349</v>
      </c>
      <c r="L960" s="221">
        <v>27826</v>
      </c>
      <c r="M960" s="222">
        <v>27890</v>
      </c>
      <c r="N960" s="221">
        <v>28018</v>
      </c>
      <c r="O960" s="222">
        <v>28367</v>
      </c>
      <c r="P960" s="221">
        <v>28469</v>
      </c>
    </row>
    <row r="961" spans="2:16">
      <c r="B961" s="221">
        <v>25634</v>
      </c>
      <c r="C961" s="222">
        <v>25836</v>
      </c>
      <c r="D961" s="221">
        <v>25965</v>
      </c>
      <c r="E961" s="222">
        <v>26161</v>
      </c>
      <c r="F961" s="221">
        <v>26268</v>
      </c>
      <c r="G961" s="222">
        <v>26376</v>
      </c>
      <c r="H961" s="221">
        <v>26576</v>
      </c>
      <c r="I961" s="222">
        <v>26704</v>
      </c>
      <c r="J961" s="221">
        <v>27007</v>
      </c>
      <c r="K961" s="222">
        <v>27355</v>
      </c>
      <c r="L961" s="221">
        <v>27829</v>
      </c>
      <c r="M961" s="222">
        <v>27897</v>
      </c>
      <c r="N961" s="221">
        <v>28020</v>
      </c>
      <c r="O961" s="222">
        <v>28368</v>
      </c>
      <c r="P961" s="221">
        <v>28470</v>
      </c>
    </row>
    <row r="962" spans="2:16">
      <c r="B962" s="221">
        <v>25635</v>
      </c>
      <c r="C962" s="222">
        <v>25837</v>
      </c>
      <c r="D962" s="221">
        <v>25966</v>
      </c>
      <c r="E962" s="222">
        <v>26162</v>
      </c>
      <c r="F962" s="221">
        <v>26269</v>
      </c>
      <c r="G962" s="222">
        <v>26377</v>
      </c>
      <c r="H962" s="221">
        <v>26578</v>
      </c>
      <c r="I962" s="222">
        <v>26705</v>
      </c>
      <c r="J962" s="221">
        <v>27011</v>
      </c>
      <c r="K962" s="222">
        <v>27356</v>
      </c>
      <c r="L962" s="221">
        <v>27830</v>
      </c>
      <c r="M962" s="222">
        <v>27915</v>
      </c>
      <c r="N962" s="221">
        <v>28042</v>
      </c>
      <c r="O962" s="222">
        <v>28369</v>
      </c>
      <c r="P962" s="221">
        <v>28478</v>
      </c>
    </row>
    <row r="963" spans="2:16">
      <c r="B963" s="221">
        <v>25636</v>
      </c>
      <c r="C963" s="222">
        <v>25839</v>
      </c>
      <c r="D963" s="221">
        <v>25967</v>
      </c>
      <c r="E963" s="222">
        <v>26167</v>
      </c>
      <c r="F963" s="221">
        <v>26270</v>
      </c>
      <c r="G963" s="222">
        <v>26384</v>
      </c>
      <c r="H963" s="221">
        <v>26581</v>
      </c>
      <c r="I963" s="222">
        <v>26710</v>
      </c>
      <c r="J963" s="221">
        <v>27013</v>
      </c>
      <c r="K963" s="222">
        <v>27371</v>
      </c>
      <c r="L963" s="221">
        <v>27831</v>
      </c>
      <c r="M963" s="222">
        <v>27919</v>
      </c>
      <c r="N963" s="221">
        <v>28071</v>
      </c>
      <c r="O963" s="222">
        <v>28377</v>
      </c>
      <c r="P963" s="221">
        <v>28508</v>
      </c>
    </row>
    <row r="964" spans="2:16">
      <c r="B964" s="221">
        <v>25638</v>
      </c>
      <c r="C964" s="222">
        <v>25841</v>
      </c>
      <c r="D964" s="221">
        <v>25969</v>
      </c>
      <c r="E964" s="222">
        <v>26169</v>
      </c>
      <c r="F964" s="221">
        <v>26271</v>
      </c>
      <c r="G964" s="222">
        <v>26405</v>
      </c>
      <c r="H964" s="221">
        <v>26582</v>
      </c>
      <c r="I964" s="222">
        <v>26711</v>
      </c>
      <c r="J964" s="221">
        <v>27016</v>
      </c>
      <c r="K964" s="222">
        <v>27379</v>
      </c>
      <c r="L964" s="221">
        <v>27832</v>
      </c>
      <c r="M964" s="222">
        <v>27920</v>
      </c>
      <c r="N964" s="221">
        <v>28076</v>
      </c>
      <c r="O964" s="222">
        <v>28382</v>
      </c>
      <c r="P964" s="221">
        <v>28509</v>
      </c>
    </row>
    <row r="965" spans="2:16">
      <c r="B965" s="221">
        <v>25644</v>
      </c>
      <c r="C965" s="222">
        <v>25843</v>
      </c>
      <c r="D965" s="221">
        <v>25971</v>
      </c>
      <c r="E965" s="222">
        <v>26170</v>
      </c>
      <c r="F965" s="221">
        <v>26273</v>
      </c>
      <c r="G965" s="222">
        <v>26410</v>
      </c>
      <c r="H965" s="221">
        <v>26585</v>
      </c>
      <c r="I965" s="222">
        <v>26714</v>
      </c>
      <c r="J965" s="221">
        <v>27017</v>
      </c>
      <c r="K965" s="222">
        <v>27505</v>
      </c>
      <c r="L965" s="221">
        <v>27839</v>
      </c>
      <c r="M965" s="222">
        <v>27921</v>
      </c>
      <c r="N965" s="221">
        <v>28090</v>
      </c>
      <c r="O965" s="222">
        <v>28383</v>
      </c>
      <c r="P965" s="221">
        <v>28510</v>
      </c>
    </row>
    <row r="966" spans="2:16">
      <c r="B966" s="221">
        <v>25645</v>
      </c>
      <c r="C966" s="222">
        <v>25844</v>
      </c>
      <c r="D966" s="221">
        <v>25972</v>
      </c>
      <c r="E966" s="222">
        <v>26173</v>
      </c>
      <c r="F966" s="221">
        <v>26275</v>
      </c>
      <c r="G966" s="222">
        <v>26411</v>
      </c>
      <c r="H966" s="221">
        <v>26586</v>
      </c>
      <c r="I966" s="222">
        <v>26716</v>
      </c>
      <c r="J966" s="221">
        <v>27020</v>
      </c>
      <c r="K966" s="222">
        <v>27507</v>
      </c>
      <c r="L966" s="221">
        <v>27840</v>
      </c>
      <c r="M966" s="222">
        <v>27922</v>
      </c>
      <c r="N966" s="221">
        <v>28091</v>
      </c>
      <c r="O966" s="222">
        <v>28385</v>
      </c>
      <c r="P966" s="221">
        <v>28511</v>
      </c>
    </row>
    <row r="967" spans="2:16">
      <c r="B967" s="221">
        <v>25646</v>
      </c>
      <c r="C967" s="222">
        <v>25845</v>
      </c>
      <c r="D967" s="221">
        <v>25976</v>
      </c>
      <c r="E967" s="222">
        <v>26175</v>
      </c>
      <c r="F967" s="221">
        <v>26276</v>
      </c>
      <c r="G967" s="222">
        <v>26412</v>
      </c>
      <c r="H967" s="221">
        <v>26589</v>
      </c>
      <c r="I967" s="222">
        <v>26717</v>
      </c>
      <c r="J967" s="221">
        <v>27022</v>
      </c>
      <c r="K967" s="222">
        <v>27508</v>
      </c>
      <c r="L967" s="221">
        <v>27841</v>
      </c>
      <c r="M967" s="222">
        <v>27923</v>
      </c>
      <c r="N967" s="221">
        <v>28102</v>
      </c>
      <c r="O967" s="222">
        <v>28386</v>
      </c>
      <c r="P967" s="221">
        <v>28515</v>
      </c>
    </row>
    <row r="968" spans="2:16">
      <c r="B968" s="221">
        <v>25647</v>
      </c>
      <c r="C968" s="222">
        <v>25846</v>
      </c>
      <c r="D968" s="221">
        <v>25978</v>
      </c>
      <c r="E968" s="222">
        <v>26178</v>
      </c>
      <c r="F968" s="221">
        <v>26278</v>
      </c>
      <c r="G968" s="222">
        <v>26415</v>
      </c>
      <c r="H968" s="221">
        <v>26590</v>
      </c>
      <c r="I968" s="222">
        <v>26720</v>
      </c>
      <c r="J968" s="221">
        <v>27024</v>
      </c>
      <c r="K968" s="222">
        <v>27521</v>
      </c>
      <c r="L968" s="221">
        <v>27842</v>
      </c>
      <c r="M968" s="222">
        <v>27924</v>
      </c>
      <c r="N968" s="221">
        <v>28103</v>
      </c>
      <c r="O968" s="222">
        <v>28393</v>
      </c>
      <c r="P968" s="221">
        <v>28516</v>
      </c>
    </row>
    <row r="969" spans="2:16">
      <c r="B969" s="221">
        <v>25649</v>
      </c>
      <c r="C969" s="222">
        <v>25847</v>
      </c>
      <c r="D969" s="221">
        <v>25981</v>
      </c>
      <c r="E969" s="222">
        <v>26180</v>
      </c>
      <c r="F969" s="221">
        <v>26280</v>
      </c>
      <c r="G969" s="222">
        <v>26419</v>
      </c>
      <c r="H969" s="221">
        <v>26601</v>
      </c>
      <c r="I969" s="222">
        <v>26722</v>
      </c>
      <c r="J969" s="221">
        <v>27027</v>
      </c>
      <c r="K969" s="222">
        <v>27524</v>
      </c>
      <c r="L969" s="221">
        <v>27843</v>
      </c>
      <c r="M969" s="222">
        <v>27925</v>
      </c>
      <c r="N969" s="221">
        <v>28109</v>
      </c>
      <c r="O969" s="222">
        <v>28395</v>
      </c>
      <c r="P969" s="221">
        <v>28518</v>
      </c>
    </row>
    <row r="979" spans="2:2">
      <c r="B979" s="218" t="str">
        <f>B655</f>
        <v>Effective December 27, 2020</v>
      </c>
    </row>
    <row r="980" ht="14.25"/>
    <row r="981" ht="14.25" spans="2:16">
      <c r="B981" s="219" t="s">
        <v>1348</v>
      </c>
      <c r="C981" s="220"/>
      <c r="D981" s="220"/>
      <c r="E981" s="220"/>
      <c r="F981" s="220"/>
      <c r="G981" s="220"/>
      <c r="H981" s="220"/>
      <c r="I981" s="220"/>
      <c r="J981" s="220"/>
      <c r="K981" s="220"/>
      <c r="L981" s="220"/>
      <c r="M981" s="220"/>
      <c r="N981" s="220"/>
      <c r="O981" s="220"/>
      <c r="P981" s="224"/>
    </row>
    <row r="983" spans="2:16">
      <c r="B983" s="221">
        <v>28520</v>
      </c>
      <c r="C983" s="222">
        <v>28634</v>
      </c>
      <c r="D983" s="221">
        <v>28736</v>
      </c>
      <c r="E983" s="222">
        <v>29037</v>
      </c>
      <c r="F983" s="221">
        <v>29137</v>
      </c>
      <c r="G983" s="222">
        <v>29437</v>
      </c>
      <c r="H983" s="221">
        <v>29567</v>
      </c>
      <c r="I983" s="222">
        <v>29743</v>
      </c>
      <c r="J983" s="221">
        <v>29936</v>
      </c>
      <c r="K983" s="222">
        <v>30232</v>
      </c>
      <c r="L983" s="221">
        <v>30467</v>
      </c>
      <c r="M983" s="222">
        <v>30625</v>
      </c>
      <c r="N983" s="221">
        <v>30811</v>
      </c>
      <c r="O983" s="222">
        <v>31044</v>
      </c>
      <c r="P983" s="221">
        <v>31314</v>
      </c>
    </row>
    <row r="984" spans="2:16">
      <c r="B984" s="221">
        <v>28521</v>
      </c>
      <c r="C984" s="222">
        <v>28635</v>
      </c>
      <c r="D984" s="221">
        <v>28740</v>
      </c>
      <c r="E984" s="222">
        <v>29038</v>
      </c>
      <c r="F984" s="221">
        <v>29138</v>
      </c>
      <c r="G984" s="222">
        <v>29438</v>
      </c>
      <c r="H984" s="221">
        <v>29570</v>
      </c>
      <c r="I984" s="222">
        <v>29810</v>
      </c>
      <c r="J984" s="221">
        <v>29939</v>
      </c>
      <c r="K984" s="222">
        <v>30234</v>
      </c>
      <c r="L984" s="221">
        <v>30470</v>
      </c>
      <c r="M984" s="222">
        <v>30627</v>
      </c>
      <c r="N984" s="221">
        <v>30816</v>
      </c>
      <c r="O984" s="222">
        <v>31045</v>
      </c>
      <c r="P984" s="221">
        <v>31316</v>
      </c>
    </row>
    <row r="985" spans="2:16">
      <c r="B985" s="221">
        <v>28523</v>
      </c>
      <c r="C985" s="222">
        <v>28636</v>
      </c>
      <c r="D985" s="221">
        <v>28743</v>
      </c>
      <c r="E985" s="222">
        <v>29039</v>
      </c>
      <c r="F985" s="221">
        <v>29142</v>
      </c>
      <c r="G985" s="222">
        <v>29440</v>
      </c>
      <c r="H985" s="221">
        <v>29580</v>
      </c>
      <c r="I985" s="222">
        <v>29812</v>
      </c>
      <c r="J985" s="221">
        <v>29940</v>
      </c>
      <c r="K985" s="222">
        <v>30251</v>
      </c>
      <c r="L985" s="221">
        <v>30471</v>
      </c>
      <c r="M985" s="222">
        <v>30629</v>
      </c>
      <c r="N985" s="221">
        <v>30817</v>
      </c>
      <c r="O985" s="222">
        <v>31049</v>
      </c>
      <c r="P985" s="221">
        <v>31319</v>
      </c>
    </row>
    <row r="986" spans="2:16">
      <c r="B986" s="221">
        <v>28524</v>
      </c>
      <c r="C986" s="222">
        <v>28640</v>
      </c>
      <c r="D986" s="221">
        <v>28745</v>
      </c>
      <c r="E986" s="222">
        <v>29040</v>
      </c>
      <c r="F986" s="221">
        <v>29143</v>
      </c>
      <c r="G986" s="222">
        <v>29442</v>
      </c>
      <c r="H986" s="221">
        <v>29581</v>
      </c>
      <c r="I986" s="222">
        <v>29813</v>
      </c>
      <c r="J986" s="221">
        <v>29941</v>
      </c>
      <c r="K986" s="222">
        <v>30256</v>
      </c>
      <c r="L986" s="221">
        <v>30473</v>
      </c>
      <c r="M986" s="222">
        <v>30630</v>
      </c>
      <c r="N986" s="221">
        <v>30818</v>
      </c>
      <c r="O986" s="222">
        <v>31050</v>
      </c>
      <c r="P986" s="221">
        <v>31320</v>
      </c>
    </row>
    <row r="987" spans="2:16">
      <c r="B987" s="221">
        <v>28525</v>
      </c>
      <c r="C987" s="222">
        <v>28641</v>
      </c>
      <c r="D987" s="221">
        <v>28746</v>
      </c>
      <c r="E987" s="222">
        <v>29041</v>
      </c>
      <c r="F987" s="221">
        <v>29145</v>
      </c>
      <c r="G987" s="222">
        <v>29446</v>
      </c>
      <c r="H987" s="221">
        <v>29583</v>
      </c>
      <c r="I987" s="222">
        <v>29817</v>
      </c>
      <c r="J987" s="221">
        <v>29943</v>
      </c>
      <c r="K987" s="222">
        <v>30257</v>
      </c>
      <c r="L987" s="221">
        <v>30477</v>
      </c>
      <c r="M987" s="222">
        <v>30631</v>
      </c>
      <c r="N987" s="221">
        <v>30819</v>
      </c>
      <c r="O987" s="222">
        <v>31051</v>
      </c>
      <c r="P987" s="221">
        <v>31321</v>
      </c>
    </row>
    <row r="988" spans="2:16">
      <c r="B988" s="221">
        <v>28526</v>
      </c>
      <c r="C988" s="222">
        <v>28643</v>
      </c>
      <c r="D988" s="221">
        <v>28747</v>
      </c>
      <c r="E988" s="222">
        <v>29042</v>
      </c>
      <c r="F988" s="221">
        <v>29146</v>
      </c>
      <c r="G988" s="222">
        <v>29447</v>
      </c>
      <c r="H988" s="221">
        <v>29584</v>
      </c>
      <c r="I988" s="222">
        <v>29819</v>
      </c>
      <c r="J988" s="221">
        <v>29944</v>
      </c>
      <c r="K988" s="222">
        <v>30258</v>
      </c>
      <c r="L988" s="221">
        <v>30499</v>
      </c>
      <c r="M988" s="222">
        <v>30633</v>
      </c>
      <c r="N988" s="221">
        <v>30820</v>
      </c>
      <c r="O988" s="222">
        <v>31054</v>
      </c>
      <c r="P988" s="221">
        <v>31323</v>
      </c>
    </row>
    <row r="989" spans="2:16">
      <c r="B989" s="221">
        <v>28527</v>
      </c>
      <c r="C989" s="222">
        <v>28644</v>
      </c>
      <c r="D989" s="221">
        <v>28749</v>
      </c>
      <c r="E989" s="222">
        <v>29045</v>
      </c>
      <c r="F989" s="221">
        <v>29148</v>
      </c>
      <c r="G989" s="222">
        <v>29448</v>
      </c>
      <c r="H989" s="221">
        <v>29589</v>
      </c>
      <c r="I989" s="222">
        <v>29821</v>
      </c>
      <c r="J989" s="221">
        <v>29945</v>
      </c>
      <c r="K989" s="222">
        <v>30259</v>
      </c>
      <c r="L989" s="221">
        <v>30516</v>
      </c>
      <c r="M989" s="222">
        <v>30634</v>
      </c>
      <c r="N989" s="221">
        <v>30821</v>
      </c>
      <c r="O989" s="222">
        <v>31055</v>
      </c>
      <c r="P989" s="221">
        <v>31327</v>
      </c>
    </row>
    <row r="990" spans="2:16">
      <c r="B990" s="221">
        <v>28528</v>
      </c>
      <c r="C990" s="222">
        <v>28649</v>
      </c>
      <c r="D990" s="221">
        <v>28751</v>
      </c>
      <c r="E990" s="222">
        <v>29046</v>
      </c>
      <c r="F990" s="221">
        <v>29162</v>
      </c>
      <c r="G990" s="222">
        <v>29450</v>
      </c>
      <c r="H990" s="221">
        <v>29590</v>
      </c>
      <c r="I990" s="222">
        <v>29822</v>
      </c>
      <c r="J990" s="221">
        <v>30018</v>
      </c>
      <c r="K990" s="222">
        <v>30272</v>
      </c>
      <c r="L990" s="221">
        <v>30520</v>
      </c>
      <c r="M990" s="222">
        <v>30639</v>
      </c>
      <c r="N990" s="221">
        <v>30822</v>
      </c>
      <c r="O990" s="222">
        <v>31057</v>
      </c>
      <c r="P990" s="221">
        <v>31331</v>
      </c>
    </row>
    <row r="991" spans="2:16">
      <c r="B991" s="221">
        <v>28531</v>
      </c>
      <c r="C991" s="222">
        <v>28651</v>
      </c>
      <c r="D991" s="221">
        <v>28753</v>
      </c>
      <c r="E991" s="222">
        <v>29047</v>
      </c>
      <c r="F991" s="221">
        <v>29163</v>
      </c>
      <c r="G991" s="222">
        <v>29452</v>
      </c>
      <c r="H991" s="221">
        <v>29592</v>
      </c>
      <c r="I991" s="222">
        <v>29824</v>
      </c>
      <c r="J991" s="221">
        <v>30055</v>
      </c>
      <c r="K991" s="222">
        <v>30285</v>
      </c>
      <c r="L991" s="221">
        <v>30521</v>
      </c>
      <c r="M991" s="222">
        <v>30641</v>
      </c>
      <c r="N991" s="221">
        <v>30823</v>
      </c>
      <c r="O991" s="222">
        <v>31058</v>
      </c>
      <c r="P991" s="221">
        <v>31510</v>
      </c>
    </row>
    <row r="992" spans="2:16">
      <c r="B992" s="221">
        <v>28537</v>
      </c>
      <c r="C992" s="222">
        <v>28652</v>
      </c>
      <c r="D992" s="221">
        <v>28754</v>
      </c>
      <c r="E992" s="222">
        <v>29048</v>
      </c>
      <c r="F992" s="221">
        <v>29164</v>
      </c>
      <c r="G992" s="222">
        <v>29453</v>
      </c>
      <c r="H992" s="221">
        <v>29593</v>
      </c>
      <c r="I992" s="222">
        <v>29826</v>
      </c>
      <c r="J992" s="221">
        <v>30056</v>
      </c>
      <c r="K992" s="222">
        <v>30292</v>
      </c>
      <c r="L992" s="221">
        <v>30522</v>
      </c>
      <c r="M992" s="222">
        <v>30642</v>
      </c>
      <c r="N992" s="221">
        <v>30828</v>
      </c>
      <c r="O992" s="222">
        <v>31060</v>
      </c>
      <c r="P992" s="221">
        <v>31512</v>
      </c>
    </row>
    <row r="993" spans="2:16">
      <c r="B993" s="221">
        <v>28538</v>
      </c>
      <c r="C993" s="222">
        <v>28653</v>
      </c>
      <c r="D993" s="221">
        <v>28755</v>
      </c>
      <c r="E993" s="222">
        <v>29051</v>
      </c>
      <c r="F993" s="221">
        <v>29166</v>
      </c>
      <c r="G993" s="222">
        <v>29455</v>
      </c>
      <c r="H993" s="221">
        <v>29596</v>
      </c>
      <c r="I993" s="222">
        <v>29827</v>
      </c>
      <c r="J993" s="221">
        <v>30103</v>
      </c>
      <c r="K993" s="222">
        <v>30293</v>
      </c>
      <c r="L993" s="221">
        <v>30523</v>
      </c>
      <c r="M993" s="222">
        <v>30647</v>
      </c>
      <c r="N993" s="221">
        <v>30833</v>
      </c>
      <c r="O993" s="222">
        <v>31063</v>
      </c>
      <c r="P993" s="221">
        <v>31518</v>
      </c>
    </row>
    <row r="994" spans="2:16">
      <c r="B994" s="221">
        <v>28552</v>
      </c>
      <c r="C994" s="222">
        <v>28654</v>
      </c>
      <c r="D994" s="221">
        <v>28756</v>
      </c>
      <c r="E994" s="222">
        <v>29052</v>
      </c>
      <c r="F994" s="221">
        <v>29168</v>
      </c>
      <c r="G994" s="222">
        <v>29458</v>
      </c>
      <c r="H994" s="221">
        <v>29620</v>
      </c>
      <c r="I994" s="222">
        <v>29831</v>
      </c>
      <c r="J994" s="221">
        <v>30104</v>
      </c>
      <c r="K994" s="222">
        <v>30295</v>
      </c>
      <c r="L994" s="221">
        <v>30525</v>
      </c>
      <c r="M994" s="222">
        <v>30648</v>
      </c>
      <c r="N994" s="221">
        <v>31001</v>
      </c>
      <c r="O994" s="222">
        <v>31064</v>
      </c>
      <c r="P994" s="221">
        <v>31519</v>
      </c>
    </row>
    <row r="995" spans="2:16">
      <c r="B995" s="221">
        <v>28553</v>
      </c>
      <c r="C995" s="222">
        <v>28657</v>
      </c>
      <c r="D995" s="221">
        <v>28760</v>
      </c>
      <c r="E995" s="222">
        <v>29055</v>
      </c>
      <c r="F995" s="221">
        <v>29175</v>
      </c>
      <c r="G995" s="222">
        <v>29468</v>
      </c>
      <c r="H995" s="221">
        <v>29628</v>
      </c>
      <c r="I995" s="222">
        <v>29832</v>
      </c>
      <c r="J995" s="221">
        <v>30105</v>
      </c>
      <c r="K995" s="222">
        <v>30410</v>
      </c>
      <c r="L995" s="221">
        <v>30529</v>
      </c>
      <c r="M995" s="222">
        <v>30660</v>
      </c>
      <c r="N995" s="221">
        <v>31002</v>
      </c>
      <c r="O995" s="222">
        <v>31065</v>
      </c>
      <c r="P995" s="221">
        <v>31527</v>
      </c>
    </row>
    <row r="996" spans="2:16">
      <c r="B996" s="221">
        <v>28554</v>
      </c>
      <c r="C996" s="222">
        <v>28660</v>
      </c>
      <c r="D996" s="221">
        <v>28761</v>
      </c>
      <c r="E996" s="222">
        <v>29056</v>
      </c>
      <c r="F996" s="221">
        <v>29178</v>
      </c>
      <c r="G996" s="222">
        <v>29469</v>
      </c>
      <c r="H996" s="221">
        <v>29635</v>
      </c>
      <c r="I996" s="222">
        <v>29835</v>
      </c>
      <c r="J996" s="221">
        <v>30108</v>
      </c>
      <c r="K996" s="222">
        <v>30411</v>
      </c>
      <c r="L996" s="221">
        <v>30534</v>
      </c>
      <c r="M996" s="222">
        <v>30662</v>
      </c>
      <c r="N996" s="221">
        <v>31003</v>
      </c>
      <c r="O996" s="222">
        <v>31066</v>
      </c>
      <c r="P996" s="221">
        <v>31533</v>
      </c>
    </row>
    <row r="997" spans="2:16">
      <c r="B997" s="221">
        <v>28555</v>
      </c>
      <c r="C997" s="222">
        <v>28662</v>
      </c>
      <c r="D997" s="221">
        <v>28762</v>
      </c>
      <c r="E997" s="222">
        <v>29058</v>
      </c>
      <c r="F997" s="221">
        <v>29180</v>
      </c>
      <c r="G997" s="222">
        <v>29470</v>
      </c>
      <c r="H997" s="221">
        <v>29638</v>
      </c>
      <c r="I997" s="222">
        <v>29836</v>
      </c>
      <c r="J997" s="221">
        <v>30113</v>
      </c>
      <c r="K997" s="222">
        <v>30412</v>
      </c>
      <c r="L997" s="221">
        <v>30536</v>
      </c>
      <c r="M997" s="222">
        <v>30663</v>
      </c>
      <c r="N997" s="221">
        <v>31006</v>
      </c>
      <c r="O997" s="222">
        <v>31067</v>
      </c>
      <c r="P997" s="221">
        <v>31534</v>
      </c>
    </row>
    <row r="998" spans="2:16">
      <c r="B998" s="221">
        <v>28556</v>
      </c>
      <c r="C998" s="222">
        <v>28663</v>
      </c>
      <c r="D998" s="221">
        <v>28763</v>
      </c>
      <c r="E998" s="222">
        <v>29059</v>
      </c>
      <c r="F998" s="221">
        <v>29321</v>
      </c>
      <c r="G998" s="222">
        <v>29471</v>
      </c>
      <c r="H998" s="221">
        <v>29639</v>
      </c>
      <c r="I998" s="222">
        <v>29838</v>
      </c>
      <c r="J998" s="221">
        <v>30124</v>
      </c>
      <c r="K998" s="222">
        <v>30413</v>
      </c>
      <c r="L998" s="221">
        <v>30537</v>
      </c>
      <c r="M998" s="222">
        <v>30664</v>
      </c>
      <c r="N998" s="221">
        <v>31007</v>
      </c>
      <c r="O998" s="222">
        <v>31068</v>
      </c>
      <c r="P998" s="221">
        <v>31537</v>
      </c>
    </row>
    <row r="999" spans="2:16">
      <c r="B999" s="221">
        <v>28571</v>
      </c>
      <c r="C999" s="222">
        <v>28664</v>
      </c>
      <c r="D999" s="221">
        <v>28765</v>
      </c>
      <c r="E999" s="222">
        <v>29062</v>
      </c>
      <c r="F999" s="221">
        <v>29331</v>
      </c>
      <c r="G999" s="222">
        <v>29472</v>
      </c>
      <c r="H999" s="221">
        <v>29655</v>
      </c>
      <c r="I999" s="222">
        <v>29839</v>
      </c>
      <c r="J999" s="221">
        <v>30139</v>
      </c>
      <c r="K999" s="222">
        <v>30420</v>
      </c>
      <c r="L999" s="221">
        <v>30539</v>
      </c>
      <c r="M999" s="222">
        <v>30665</v>
      </c>
      <c r="N999" s="221">
        <v>31009</v>
      </c>
      <c r="O999" s="222">
        <v>31070</v>
      </c>
      <c r="P999" s="221">
        <v>31539</v>
      </c>
    </row>
    <row r="1000" spans="2:16">
      <c r="B1000" s="221">
        <v>28572</v>
      </c>
      <c r="C1000" s="222">
        <v>28665</v>
      </c>
      <c r="D1000" s="221">
        <v>28771</v>
      </c>
      <c r="E1000" s="222">
        <v>29065</v>
      </c>
      <c r="F1000" s="221">
        <v>29332</v>
      </c>
      <c r="G1000" s="222">
        <v>29474</v>
      </c>
      <c r="H1000" s="221">
        <v>29658</v>
      </c>
      <c r="I1000" s="222">
        <v>29840</v>
      </c>
      <c r="J1000" s="221">
        <v>30140</v>
      </c>
      <c r="K1000" s="222">
        <v>30421</v>
      </c>
      <c r="L1000" s="221">
        <v>30541</v>
      </c>
      <c r="M1000" s="222">
        <v>30667</v>
      </c>
      <c r="N1000" s="221">
        <v>31011</v>
      </c>
      <c r="O1000" s="222">
        <v>31071</v>
      </c>
      <c r="P1000" s="221">
        <v>31542</v>
      </c>
    </row>
    <row r="1001" spans="2:16">
      <c r="B1001" s="221">
        <v>28573</v>
      </c>
      <c r="C1001" s="222">
        <v>28669</v>
      </c>
      <c r="D1001" s="221">
        <v>28772</v>
      </c>
      <c r="E1001" s="222">
        <v>29067</v>
      </c>
      <c r="F1001" s="221">
        <v>29335</v>
      </c>
      <c r="G1001" s="222">
        <v>29475</v>
      </c>
      <c r="H1001" s="221">
        <v>29659</v>
      </c>
      <c r="I1001" s="222">
        <v>29842</v>
      </c>
      <c r="J1001" s="221">
        <v>30147</v>
      </c>
      <c r="K1001" s="222">
        <v>30424</v>
      </c>
      <c r="L1001" s="221">
        <v>30545</v>
      </c>
      <c r="M1001" s="222">
        <v>30668</v>
      </c>
      <c r="N1001" s="221">
        <v>31012</v>
      </c>
      <c r="O1001" s="222">
        <v>31072</v>
      </c>
      <c r="P1001" s="221">
        <v>31543</v>
      </c>
    </row>
    <row r="1002" spans="2:16">
      <c r="B1002" s="221">
        <v>28578</v>
      </c>
      <c r="C1002" s="222">
        <v>28670</v>
      </c>
      <c r="D1002" s="221">
        <v>28773</v>
      </c>
      <c r="E1002" s="222">
        <v>29069</v>
      </c>
      <c r="F1002" s="221">
        <v>29346</v>
      </c>
      <c r="G1002" s="222">
        <v>29476</v>
      </c>
      <c r="H1002" s="221">
        <v>29661</v>
      </c>
      <c r="I1002" s="222">
        <v>29843</v>
      </c>
      <c r="J1002" s="221">
        <v>30148</v>
      </c>
      <c r="K1002" s="222">
        <v>30425</v>
      </c>
      <c r="L1002" s="221">
        <v>30546</v>
      </c>
      <c r="M1002" s="222">
        <v>30669</v>
      </c>
      <c r="N1002" s="221">
        <v>31013</v>
      </c>
      <c r="O1002" s="222">
        <v>31075</v>
      </c>
      <c r="P1002" s="221">
        <v>31544</v>
      </c>
    </row>
    <row r="1003" spans="2:16">
      <c r="B1003" s="221">
        <v>28579</v>
      </c>
      <c r="C1003" s="222">
        <v>28672</v>
      </c>
      <c r="D1003" s="221">
        <v>28774</v>
      </c>
      <c r="E1003" s="222">
        <v>29074</v>
      </c>
      <c r="F1003" s="221">
        <v>29351</v>
      </c>
      <c r="G1003" s="222">
        <v>29477</v>
      </c>
      <c r="H1003" s="221">
        <v>29664</v>
      </c>
      <c r="I1003" s="222">
        <v>29844</v>
      </c>
      <c r="J1003" s="221">
        <v>30150</v>
      </c>
      <c r="K1003" s="222">
        <v>30426</v>
      </c>
      <c r="L1003" s="221">
        <v>30547</v>
      </c>
      <c r="M1003" s="222">
        <v>30671</v>
      </c>
      <c r="N1003" s="221">
        <v>31014</v>
      </c>
      <c r="O1003" s="222">
        <v>31076</v>
      </c>
      <c r="P1003" s="221">
        <v>31546</v>
      </c>
    </row>
    <row r="1004" spans="2:16">
      <c r="B1004" s="221">
        <v>28580</v>
      </c>
      <c r="C1004" s="222">
        <v>28675</v>
      </c>
      <c r="D1004" s="221">
        <v>28775</v>
      </c>
      <c r="E1004" s="222">
        <v>29078</v>
      </c>
      <c r="F1004" s="221">
        <v>29353</v>
      </c>
      <c r="G1004" s="222">
        <v>29479</v>
      </c>
      <c r="H1004" s="221">
        <v>29665</v>
      </c>
      <c r="I1004" s="222">
        <v>29845</v>
      </c>
      <c r="J1004" s="221">
        <v>30170</v>
      </c>
      <c r="K1004" s="222">
        <v>30427</v>
      </c>
      <c r="L1004" s="221">
        <v>30552</v>
      </c>
      <c r="M1004" s="222">
        <v>30673</v>
      </c>
      <c r="N1004" s="221">
        <v>31016</v>
      </c>
      <c r="O1004" s="222">
        <v>31077</v>
      </c>
      <c r="P1004" s="221">
        <v>31547</v>
      </c>
    </row>
    <row r="1005" spans="2:16">
      <c r="B1005" s="221">
        <v>28581</v>
      </c>
      <c r="C1005" s="222">
        <v>28676</v>
      </c>
      <c r="D1005" s="221">
        <v>28781</v>
      </c>
      <c r="E1005" s="222">
        <v>29080</v>
      </c>
      <c r="F1005" s="221">
        <v>29355</v>
      </c>
      <c r="G1005" s="222">
        <v>29481</v>
      </c>
      <c r="H1005" s="221">
        <v>29666</v>
      </c>
      <c r="I1005" s="222">
        <v>29846</v>
      </c>
      <c r="J1005" s="221">
        <v>30171</v>
      </c>
      <c r="K1005" s="222">
        <v>30428</v>
      </c>
      <c r="L1005" s="221">
        <v>30555</v>
      </c>
      <c r="M1005" s="222">
        <v>30678</v>
      </c>
      <c r="N1005" s="221">
        <v>31017</v>
      </c>
      <c r="O1005" s="222">
        <v>31078</v>
      </c>
      <c r="P1005" s="221">
        <v>31549</v>
      </c>
    </row>
    <row r="1006" spans="2:16">
      <c r="B1006" s="221">
        <v>28583</v>
      </c>
      <c r="C1006" s="222">
        <v>28679</v>
      </c>
      <c r="D1006" s="221">
        <v>28783</v>
      </c>
      <c r="E1006" s="222">
        <v>29081</v>
      </c>
      <c r="F1006" s="221">
        <v>29364</v>
      </c>
      <c r="G1006" s="222">
        <v>29510</v>
      </c>
      <c r="H1006" s="221">
        <v>29676</v>
      </c>
      <c r="I1006" s="222">
        <v>29847</v>
      </c>
      <c r="J1006" s="221">
        <v>30173</v>
      </c>
      <c r="K1006" s="222">
        <v>30434</v>
      </c>
      <c r="L1006" s="221">
        <v>30557</v>
      </c>
      <c r="M1006" s="222">
        <v>30708</v>
      </c>
      <c r="N1006" s="221">
        <v>31018</v>
      </c>
      <c r="O1006" s="222">
        <v>31079</v>
      </c>
      <c r="P1006" s="221">
        <v>31550</v>
      </c>
    </row>
    <row r="1007" spans="2:16">
      <c r="B1007" s="221">
        <v>28585</v>
      </c>
      <c r="C1007" s="222">
        <v>28683</v>
      </c>
      <c r="D1007" s="221">
        <v>28784</v>
      </c>
      <c r="E1007" s="222">
        <v>29082</v>
      </c>
      <c r="F1007" s="221">
        <v>29368</v>
      </c>
      <c r="G1007" s="222">
        <v>29512</v>
      </c>
      <c r="H1007" s="221">
        <v>29683</v>
      </c>
      <c r="I1007" s="222">
        <v>29848</v>
      </c>
      <c r="J1007" s="221">
        <v>30175</v>
      </c>
      <c r="K1007" s="222">
        <v>30438</v>
      </c>
      <c r="L1007" s="221">
        <v>30558</v>
      </c>
      <c r="M1007" s="222">
        <v>30711</v>
      </c>
      <c r="N1007" s="221">
        <v>31019</v>
      </c>
      <c r="O1007" s="222">
        <v>31081</v>
      </c>
      <c r="P1007" s="221">
        <v>31551</v>
      </c>
    </row>
    <row r="1008" spans="2:16">
      <c r="B1008" s="221">
        <v>28586</v>
      </c>
      <c r="C1008" s="222">
        <v>28684</v>
      </c>
      <c r="D1008" s="221">
        <v>28785</v>
      </c>
      <c r="E1008" s="222">
        <v>29101</v>
      </c>
      <c r="F1008" s="221">
        <v>29370</v>
      </c>
      <c r="G1008" s="222">
        <v>29516</v>
      </c>
      <c r="H1008" s="221">
        <v>29684</v>
      </c>
      <c r="I1008" s="222">
        <v>29849</v>
      </c>
      <c r="J1008" s="221">
        <v>30176</v>
      </c>
      <c r="K1008" s="222">
        <v>30439</v>
      </c>
      <c r="L1008" s="221">
        <v>30559</v>
      </c>
      <c r="M1008" s="222">
        <v>30730</v>
      </c>
      <c r="N1008" s="221">
        <v>31020</v>
      </c>
      <c r="O1008" s="222">
        <v>31082</v>
      </c>
      <c r="P1008" s="221">
        <v>31552</v>
      </c>
    </row>
    <row r="1009" spans="2:16">
      <c r="B1009" s="221">
        <v>28587</v>
      </c>
      <c r="C1009" s="222">
        <v>28685</v>
      </c>
      <c r="D1009" s="221">
        <v>28789</v>
      </c>
      <c r="E1009" s="222">
        <v>29104</v>
      </c>
      <c r="F1009" s="221">
        <v>29372</v>
      </c>
      <c r="G1009" s="222">
        <v>29518</v>
      </c>
      <c r="H1009" s="221">
        <v>29685</v>
      </c>
      <c r="I1009" s="222">
        <v>29853</v>
      </c>
      <c r="J1009" s="221">
        <v>30177</v>
      </c>
      <c r="K1009" s="222">
        <v>30441</v>
      </c>
      <c r="L1009" s="221">
        <v>30560</v>
      </c>
      <c r="M1009" s="222">
        <v>30731</v>
      </c>
      <c r="N1009" s="221">
        <v>31021</v>
      </c>
      <c r="O1009" s="222">
        <v>31083</v>
      </c>
      <c r="P1009" s="221">
        <v>31553</v>
      </c>
    </row>
    <row r="1010" spans="2:16">
      <c r="B1010" s="221">
        <v>28589</v>
      </c>
      <c r="C1010" s="222">
        <v>28689</v>
      </c>
      <c r="D1010" s="221">
        <v>28790</v>
      </c>
      <c r="E1010" s="222">
        <v>29105</v>
      </c>
      <c r="F1010" s="221">
        <v>29373</v>
      </c>
      <c r="G1010" s="222">
        <v>29519</v>
      </c>
      <c r="H1010" s="221">
        <v>29686</v>
      </c>
      <c r="I1010" s="222">
        <v>29856</v>
      </c>
      <c r="J1010" s="221">
        <v>30178</v>
      </c>
      <c r="K1010" s="222">
        <v>30442</v>
      </c>
      <c r="L1010" s="221">
        <v>30562</v>
      </c>
      <c r="M1010" s="222">
        <v>30732</v>
      </c>
      <c r="N1010" s="221">
        <v>31022</v>
      </c>
      <c r="O1010" s="222">
        <v>31084</v>
      </c>
      <c r="P1010" s="221">
        <v>31554</v>
      </c>
    </row>
    <row r="1011" spans="2:16">
      <c r="B1011" s="221">
        <v>28606</v>
      </c>
      <c r="C1011" s="222">
        <v>28692</v>
      </c>
      <c r="D1011" s="221">
        <v>28904</v>
      </c>
      <c r="E1011" s="222">
        <v>29107</v>
      </c>
      <c r="F1011" s="221">
        <v>29374</v>
      </c>
      <c r="G1011" s="222">
        <v>29525</v>
      </c>
      <c r="H1011" s="221">
        <v>29692</v>
      </c>
      <c r="I1011" s="222">
        <v>29899</v>
      </c>
      <c r="J1011" s="221">
        <v>30182</v>
      </c>
      <c r="K1011" s="222">
        <v>30445</v>
      </c>
      <c r="L1011" s="221">
        <v>30564</v>
      </c>
      <c r="M1011" s="222">
        <v>30733</v>
      </c>
      <c r="N1011" s="221">
        <v>31023</v>
      </c>
      <c r="O1011" s="222">
        <v>31085</v>
      </c>
      <c r="P1011" s="221">
        <v>31555</v>
      </c>
    </row>
    <row r="1012" spans="2:16">
      <c r="B1012" s="221">
        <v>28611</v>
      </c>
      <c r="C1012" s="222">
        <v>28693</v>
      </c>
      <c r="D1012" s="221">
        <v>28905</v>
      </c>
      <c r="E1012" s="222">
        <v>29111</v>
      </c>
      <c r="F1012" s="221">
        <v>29375</v>
      </c>
      <c r="G1012" s="222">
        <v>29530</v>
      </c>
      <c r="H1012" s="221">
        <v>29696</v>
      </c>
      <c r="I1012" s="222">
        <v>29911</v>
      </c>
      <c r="J1012" s="221">
        <v>30183</v>
      </c>
      <c r="K1012" s="222">
        <v>30446</v>
      </c>
      <c r="L1012" s="221">
        <v>30567</v>
      </c>
      <c r="M1012" s="222">
        <v>30734</v>
      </c>
      <c r="N1012" s="221">
        <v>31024</v>
      </c>
      <c r="O1012" s="222">
        <v>31087</v>
      </c>
      <c r="P1012" s="221">
        <v>31556</v>
      </c>
    </row>
    <row r="1013" spans="2:16">
      <c r="B1013" s="221">
        <v>28615</v>
      </c>
      <c r="C1013" s="222">
        <v>28698</v>
      </c>
      <c r="D1013" s="221">
        <v>28909</v>
      </c>
      <c r="E1013" s="222">
        <v>29112</v>
      </c>
      <c r="F1013" s="221">
        <v>29377</v>
      </c>
      <c r="G1013" s="222">
        <v>29540</v>
      </c>
      <c r="H1013" s="221">
        <v>29706</v>
      </c>
      <c r="I1013" s="222">
        <v>29914</v>
      </c>
      <c r="J1013" s="221">
        <v>30184</v>
      </c>
      <c r="K1013" s="222">
        <v>30447</v>
      </c>
      <c r="L1013" s="221">
        <v>30568</v>
      </c>
      <c r="M1013" s="222">
        <v>30735</v>
      </c>
      <c r="N1013" s="221">
        <v>31025</v>
      </c>
      <c r="O1013" s="222">
        <v>31089</v>
      </c>
      <c r="P1013" s="221">
        <v>31557</v>
      </c>
    </row>
    <row r="1014" spans="2:16">
      <c r="B1014" s="221">
        <v>28616</v>
      </c>
      <c r="C1014" s="222">
        <v>28702</v>
      </c>
      <c r="D1014" s="221">
        <v>29001</v>
      </c>
      <c r="E1014" s="222">
        <v>29113</v>
      </c>
      <c r="F1014" s="221">
        <v>29379</v>
      </c>
      <c r="G1014" s="222">
        <v>29543</v>
      </c>
      <c r="H1014" s="221">
        <v>29709</v>
      </c>
      <c r="I1014" s="222">
        <v>29916</v>
      </c>
      <c r="J1014" s="221">
        <v>30185</v>
      </c>
      <c r="K1014" s="222">
        <v>30449</v>
      </c>
      <c r="L1014" s="221">
        <v>30571</v>
      </c>
      <c r="M1014" s="222">
        <v>30738</v>
      </c>
      <c r="N1014" s="221">
        <v>31026</v>
      </c>
      <c r="O1014" s="222">
        <v>31090</v>
      </c>
      <c r="P1014" s="221">
        <v>31560</v>
      </c>
    </row>
    <row r="1015" spans="2:16">
      <c r="B1015" s="221">
        <v>28617</v>
      </c>
      <c r="C1015" s="222">
        <v>28705</v>
      </c>
      <c r="D1015" s="221">
        <v>29003</v>
      </c>
      <c r="E1015" s="222">
        <v>29114</v>
      </c>
      <c r="F1015" s="221">
        <v>29384</v>
      </c>
      <c r="G1015" s="222">
        <v>29544</v>
      </c>
      <c r="H1015" s="221">
        <v>29712</v>
      </c>
      <c r="I1015" s="222">
        <v>29918</v>
      </c>
      <c r="J1015" s="221">
        <v>30204</v>
      </c>
      <c r="K1015" s="222">
        <v>30450</v>
      </c>
      <c r="L1015" s="221">
        <v>30572</v>
      </c>
      <c r="M1015" s="222">
        <v>30746</v>
      </c>
      <c r="N1015" s="221">
        <v>31027</v>
      </c>
      <c r="O1015" s="222">
        <v>31091</v>
      </c>
      <c r="P1015" s="221">
        <v>31562</v>
      </c>
    </row>
    <row r="1016" spans="2:16">
      <c r="B1016" s="221">
        <v>28618</v>
      </c>
      <c r="C1016" s="222">
        <v>28707</v>
      </c>
      <c r="D1016" s="221">
        <v>29009</v>
      </c>
      <c r="E1016" s="222">
        <v>29124</v>
      </c>
      <c r="F1016" s="221">
        <v>29386</v>
      </c>
      <c r="G1016" s="222">
        <v>29545</v>
      </c>
      <c r="H1016" s="221">
        <v>29717</v>
      </c>
      <c r="I1016" s="222">
        <v>29921</v>
      </c>
      <c r="J1016" s="221">
        <v>30205</v>
      </c>
      <c r="K1016" s="222">
        <v>30451</v>
      </c>
      <c r="L1016" s="221">
        <v>30573</v>
      </c>
      <c r="M1016" s="222">
        <v>30747</v>
      </c>
      <c r="N1016" s="221">
        <v>31031</v>
      </c>
      <c r="O1016" s="222">
        <v>31092</v>
      </c>
      <c r="P1016" s="221">
        <v>31563</v>
      </c>
    </row>
    <row r="1017" spans="2:16">
      <c r="B1017" s="221">
        <v>28622</v>
      </c>
      <c r="C1017" s="222">
        <v>28708</v>
      </c>
      <c r="D1017" s="221">
        <v>29010</v>
      </c>
      <c r="E1017" s="222">
        <v>29125</v>
      </c>
      <c r="F1017" s="221">
        <v>29426</v>
      </c>
      <c r="G1017" s="222">
        <v>29546</v>
      </c>
      <c r="H1017" s="221">
        <v>29718</v>
      </c>
      <c r="I1017" s="222">
        <v>29922</v>
      </c>
      <c r="J1017" s="221">
        <v>30206</v>
      </c>
      <c r="K1017" s="222">
        <v>30452</v>
      </c>
      <c r="L1017" s="221">
        <v>30576</v>
      </c>
      <c r="M1017" s="222">
        <v>30751</v>
      </c>
      <c r="N1017" s="221">
        <v>31033</v>
      </c>
      <c r="O1017" s="222">
        <v>31094</v>
      </c>
      <c r="P1017" s="221">
        <v>31565</v>
      </c>
    </row>
    <row r="1018" spans="2:16">
      <c r="B1018" s="221">
        <v>28623</v>
      </c>
      <c r="C1018" s="222">
        <v>28709</v>
      </c>
      <c r="D1018" s="221">
        <v>29014</v>
      </c>
      <c r="E1018" s="222">
        <v>29126</v>
      </c>
      <c r="F1018" s="221">
        <v>29429</v>
      </c>
      <c r="G1018" s="222">
        <v>29554</v>
      </c>
      <c r="H1018" s="221">
        <v>29726</v>
      </c>
      <c r="I1018" s="222">
        <v>29924</v>
      </c>
      <c r="J1018" s="221">
        <v>30216</v>
      </c>
      <c r="K1018" s="222">
        <v>30453</v>
      </c>
      <c r="L1018" s="221">
        <v>30580</v>
      </c>
      <c r="M1018" s="222">
        <v>30802</v>
      </c>
      <c r="N1018" s="221">
        <v>31035</v>
      </c>
      <c r="O1018" s="222">
        <v>31096</v>
      </c>
      <c r="P1018" s="221">
        <v>31566</v>
      </c>
    </row>
    <row r="1019" spans="2:16">
      <c r="B1019" s="221">
        <v>28624</v>
      </c>
      <c r="C1019" s="222">
        <v>28710</v>
      </c>
      <c r="D1019" s="221">
        <v>29015</v>
      </c>
      <c r="E1019" s="222">
        <v>29128</v>
      </c>
      <c r="F1019" s="221">
        <v>29431</v>
      </c>
      <c r="G1019" s="222">
        <v>29555</v>
      </c>
      <c r="H1019" s="221">
        <v>29727</v>
      </c>
      <c r="I1019" s="222">
        <v>29929</v>
      </c>
      <c r="J1019" s="221">
        <v>30217</v>
      </c>
      <c r="K1019" s="222">
        <v>30454</v>
      </c>
      <c r="L1019" s="221">
        <v>30581</v>
      </c>
      <c r="M1019" s="222">
        <v>30803</v>
      </c>
      <c r="N1019" s="221">
        <v>31036</v>
      </c>
      <c r="O1019" s="222">
        <v>31097</v>
      </c>
      <c r="P1019" s="221">
        <v>31567</v>
      </c>
    </row>
    <row r="1020" spans="2:16">
      <c r="B1020" s="221">
        <v>28626</v>
      </c>
      <c r="C1020" s="222">
        <v>28713</v>
      </c>
      <c r="D1020" s="221">
        <v>29018</v>
      </c>
      <c r="E1020" s="222">
        <v>29129</v>
      </c>
      <c r="F1020" s="221">
        <v>29432</v>
      </c>
      <c r="G1020" s="222">
        <v>29556</v>
      </c>
      <c r="H1020" s="221">
        <v>29728</v>
      </c>
      <c r="I1020" s="222">
        <v>29931</v>
      </c>
      <c r="J1020" s="221">
        <v>30218</v>
      </c>
      <c r="K1020" s="222">
        <v>30455</v>
      </c>
      <c r="L1020" s="221">
        <v>30598</v>
      </c>
      <c r="M1020" s="222">
        <v>30805</v>
      </c>
      <c r="N1020" s="221">
        <v>31037</v>
      </c>
      <c r="O1020" s="222">
        <v>31303</v>
      </c>
      <c r="P1020" s="221">
        <v>31568</v>
      </c>
    </row>
    <row r="1021" spans="2:16">
      <c r="B1021" s="221">
        <v>28627</v>
      </c>
      <c r="C1021" s="222">
        <v>28714</v>
      </c>
      <c r="D1021" s="221">
        <v>29030</v>
      </c>
      <c r="E1021" s="222">
        <v>29130</v>
      </c>
      <c r="F1021" s="221">
        <v>29434</v>
      </c>
      <c r="G1021" s="222">
        <v>29563</v>
      </c>
      <c r="H1021" s="221">
        <v>29729</v>
      </c>
      <c r="I1021" s="222">
        <v>29932</v>
      </c>
      <c r="J1021" s="221">
        <v>30220</v>
      </c>
      <c r="K1021" s="222">
        <v>30456</v>
      </c>
      <c r="L1021" s="221">
        <v>30599</v>
      </c>
      <c r="M1021" s="222">
        <v>30807</v>
      </c>
      <c r="N1021" s="221">
        <v>31038</v>
      </c>
      <c r="O1021" s="222">
        <v>31304</v>
      </c>
      <c r="P1021" s="221">
        <v>31569</v>
      </c>
    </row>
    <row r="1022" spans="2:16">
      <c r="B1022" s="221">
        <v>28629</v>
      </c>
      <c r="C1022" s="222">
        <v>28718</v>
      </c>
      <c r="D1022" s="221">
        <v>29031</v>
      </c>
      <c r="E1022" s="222">
        <v>29133</v>
      </c>
      <c r="F1022" s="221">
        <v>29435</v>
      </c>
      <c r="G1022" s="222">
        <v>29564</v>
      </c>
      <c r="H1022" s="221">
        <v>29741</v>
      </c>
      <c r="I1022" s="222">
        <v>29933</v>
      </c>
      <c r="J1022" s="221">
        <v>30222</v>
      </c>
      <c r="K1022" s="222">
        <v>30457</v>
      </c>
      <c r="L1022" s="221">
        <v>30619</v>
      </c>
      <c r="M1022" s="222">
        <v>30808</v>
      </c>
      <c r="N1022" s="221">
        <v>31041</v>
      </c>
      <c r="O1022" s="222">
        <v>31305</v>
      </c>
      <c r="P1022" s="221">
        <v>31598</v>
      </c>
    </row>
    <row r="1023" spans="2:16">
      <c r="B1023" s="221">
        <v>28631</v>
      </c>
      <c r="C1023" s="222">
        <v>28720</v>
      </c>
      <c r="D1023" s="221">
        <v>29032</v>
      </c>
      <c r="E1023" s="222">
        <v>29135</v>
      </c>
      <c r="F1023" s="221">
        <v>29436</v>
      </c>
      <c r="G1023" s="222">
        <v>29565</v>
      </c>
      <c r="H1023" s="221">
        <v>29742</v>
      </c>
      <c r="I1023" s="222">
        <v>29934</v>
      </c>
      <c r="J1023" s="221">
        <v>30230</v>
      </c>
      <c r="K1023" s="222">
        <v>30464</v>
      </c>
      <c r="L1023" s="221">
        <v>30624</v>
      </c>
      <c r="M1023" s="222">
        <v>30810</v>
      </c>
      <c r="N1023" s="221">
        <v>31042</v>
      </c>
      <c r="O1023" s="222">
        <v>31309</v>
      </c>
      <c r="P1023" s="221">
        <v>31599</v>
      </c>
    </row>
    <row r="1033" spans="2:2">
      <c r="B1033" s="218" t="str">
        <f>B655</f>
        <v>Effective December 27, 2020</v>
      </c>
    </row>
    <row r="1034" ht="14.25"/>
    <row r="1035" ht="14.25" spans="2:16">
      <c r="B1035" s="219" t="s">
        <v>1348</v>
      </c>
      <c r="C1035" s="220"/>
      <c r="D1035" s="220"/>
      <c r="E1035" s="220"/>
      <c r="F1035" s="220"/>
      <c r="G1035" s="220"/>
      <c r="H1035" s="220"/>
      <c r="I1035" s="220"/>
      <c r="J1035" s="220"/>
      <c r="K1035" s="220"/>
      <c r="L1035" s="220"/>
      <c r="M1035" s="220"/>
      <c r="N1035" s="220"/>
      <c r="O1035" s="220"/>
      <c r="P1035" s="224"/>
    </row>
    <row r="1037" spans="2:16">
      <c r="B1037" s="221">
        <v>31606</v>
      </c>
      <c r="C1037" s="222">
        <v>31738</v>
      </c>
      <c r="D1037" s="221">
        <v>31789</v>
      </c>
      <c r="E1037" s="222">
        <v>32071</v>
      </c>
      <c r="F1037" s="221">
        <v>32337</v>
      </c>
      <c r="G1037" s="222">
        <v>32564</v>
      </c>
      <c r="H1037" s="221">
        <v>33001</v>
      </c>
      <c r="I1037" s="222">
        <v>34484</v>
      </c>
      <c r="J1037" s="221">
        <v>35130</v>
      </c>
      <c r="K1037" s="222">
        <v>35541</v>
      </c>
      <c r="L1037" s="221">
        <v>35633</v>
      </c>
      <c r="M1037" s="222">
        <v>35972</v>
      </c>
      <c r="N1037" s="221">
        <v>36048</v>
      </c>
      <c r="O1037" s="222">
        <v>36316</v>
      </c>
      <c r="P1037" s="221">
        <v>36477</v>
      </c>
    </row>
    <row r="1038" spans="2:16">
      <c r="B1038" s="221">
        <v>31622</v>
      </c>
      <c r="C1038" s="222">
        <v>31740</v>
      </c>
      <c r="D1038" s="221">
        <v>31790</v>
      </c>
      <c r="E1038" s="222">
        <v>32072</v>
      </c>
      <c r="F1038" s="221">
        <v>32340</v>
      </c>
      <c r="G1038" s="222">
        <v>32565</v>
      </c>
      <c r="H1038" s="221">
        <v>33109</v>
      </c>
      <c r="I1038" s="222">
        <v>34498</v>
      </c>
      <c r="J1038" s="221">
        <v>35131</v>
      </c>
      <c r="K1038" s="222">
        <v>35542</v>
      </c>
      <c r="L1038" s="221">
        <v>35643</v>
      </c>
      <c r="M1038" s="222">
        <v>35973</v>
      </c>
      <c r="N1038" s="221">
        <v>36049</v>
      </c>
      <c r="O1038" s="222">
        <v>36317</v>
      </c>
      <c r="P1038" s="221">
        <v>36480</v>
      </c>
    </row>
    <row r="1039" spans="2:16">
      <c r="B1039" s="221">
        <v>31623</v>
      </c>
      <c r="C1039" s="222">
        <v>31741</v>
      </c>
      <c r="D1039" s="221">
        <v>31795</v>
      </c>
      <c r="E1039" s="222">
        <v>32087</v>
      </c>
      <c r="F1039" s="221">
        <v>32341</v>
      </c>
      <c r="G1039" s="222">
        <v>32567</v>
      </c>
      <c r="H1039" s="221">
        <v>33430</v>
      </c>
      <c r="I1039" s="222">
        <v>34614</v>
      </c>
      <c r="J1039" s="221">
        <v>35133</v>
      </c>
      <c r="K1039" s="222">
        <v>35543</v>
      </c>
      <c r="L1039" s="221">
        <v>35645</v>
      </c>
      <c r="M1039" s="222">
        <v>35974</v>
      </c>
      <c r="N1039" s="221">
        <v>36051</v>
      </c>
      <c r="O1039" s="222">
        <v>36318</v>
      </c>
      <c r="P1039" s="221">
        <v>36481</v>
      </c>
    </row>
    <row r="1040" spans="2:16">
      <c r="B1040" s="221">
        <v>31624</v>
      </c>
      <c r="C1040" s="222">
        <v>31742</v>
      </c>
      <c r="D1040" s="221">
        <v>31796</v>
      </c>
      <c r="E1040" s="222">
        <v>32094</v>
      </c>
      <c r="F1040" s="221">
        <v>32344</v>
      </c>
      <c r="G1040" s="222">
        <v>32568</v>
      </c>
      <c r="H1040" s="221">
        <v>33438</v>
      </c>
      <c r="I1040" s="222">
        <v>34679</v>
      </c>
      <c r="J1040" s="221">
        <v>35136</v>
      </c>
      <c r="K1040" s="222">
        <v>35544</v>
      </c>
      <c r="L1040" s="221">
        <v>35646</v>
      </c>
      <c r="M1040" s="222">
        <v>35975</v>
      </c>
      <c r="N1040" s="221">
        <v>36052</v>
      </c>
      <c r="O1040" s="222">
        <v>36319</v>
      </c>
      <c r="P1040" s="221">
        <v>36482</v>
      </c>
    </row>
    <row r="1041" spans="2:16">
      <c r="B1041" s="221">
        <v>31625</v>
      </c>
      <c r="C1041" s="222">
        <v>31743</v>
      </c>
      <c r="D1041" s="221">
        <v>31797</v>
      </c>
      <c r="E1041" s="222">
        <v>32096</v>
      </c>
      <c r="F1041" s="221">
        <v>32345</v>
      </c>
      <c r="G1041" s="222">
        <v>32577</v>
      </c>
      <c r="H1041" s="221">
        <v>33439</v>
      </c>
      <c r="I1041" s="222">
        <v>34705</v>
      </c>
      <c r="J1041" s="221">
        <v>35143</v>
      </c>
      <c r="K1041" s="222">
        <v>35545</v>
      </c>
      <c r="L1041" s="221">
        <v>35647</v>
      </c>
      <c r="M1041" s="222">
        <v>35978</v>
      </c>
      <c r="N1041" s="221">
        <v>36053</v>
      </c>
      <c r="O1041" s="222">
        <v>36320</v>
      </c>
      <c r="P1041" s="221">
        <v>36483</v>
      </c>
    </row>
    <row r="1042" spans="2:16">
      <c r="B1042" s="221">
        <v>31626</v>
      </c>
      <c r="C1042" s="222">
        <v>31744</v>
      </c>
      <c r="D1042" s="221">
        <v>31798</v>
      </c>
      <c r="E1042" s="222">
        <v>32102</v>
      </c>
      <c r="F1042" s="221">
        <v>32346</v>
      </c>
      <c r="G1042" s="222">
        <v>32619</v>
      </c>
      <c r="H1042" s="221">
        <v>33440</v>
      </c>
      <c r="I1042" s="222">
        <v>34739</v>
      </c>
      <c r="J1042" s="221">
        <v>35151</v>
      </c>
      <c r="K1042" s="222">
        <v>35546</v>
      </c>
      <c r="L1042" s="221">
        <v>35648</v>
      </c>
      <c r="M1042" s="222">
        <v>35979</v>
      </c>
      <c r="N1042" s="221">
        <v>36057</v>
      </c>
      <c r="O1042" s="222">
        <v>36321</v>
      </c>
      <c r="P1042" s="221">
        <v>36505</v>
      </c>
    </row>
    <row r="1043" spans="2:16">
      <c r="B1043" s="221">
        <v>31629</v>
      </c>
      <c r="C1043" s="222">
        <v>31745</v>
      </c>
      <c r="D1043" s="221">
        <v>31801</v>
      </c>
      <c r="E1043" s="222">
        <v>32105</v>
      </c>
      <c r="F1043" s="221">
        <v>32347</v>
      </c>
      <c r="G1043" s="222">
        <v>32621</v>
      </c>
      <c r="H1043" s="221">
        <v>33459</v>
      </c>
      <c r="I1043" s="222">
        <v>34773</v>
      </c>
      <c r="J1043" s="221">
        <v>35171</v>
      </c>
      <c r="K1043" s="222">
        <v>35548</v>
      </c>
      <c r="L1043" s="221">
        <v>35651</v>
      </c>
      <c r="M1043" s="222">
        <v>35980</v>
      </c>
      <c r="N1043" s="221">
        <v>36061</v>
      </c>
      <c r="O1043" s="222">
        <v>36323</v>
      </c>
      <c r="P1043" s="221">
        <v>36507</v>
      </c>
    </row>
    <row r="1044" spans="2:16">
      <c r="B1044" s="221">
        <v>31630</v>
      </c>
      <c r="C1044" s="222">
        <v>31746</v>
      </c>
      <c r="D1044" s="221">
        <v>31803</v>
      </c>
      <c r="E1044" s="222">
        <v>32110</v>
      </c>
      <c r="F1044" s="221">
        <v>32348</v>
      </c>
      <c r="G1044" s="222">
        <v>32622</v>
      </c>
      <c r="H1044" s="221">
        <v>33471</v>
      </c>
      <c r="I1044" s="222">
        <v>34797</v>
      </c>
      <c r="J1044" s="221">
        <v>35172</v>
      </c>
      <c r="K1044" s="222">
        <v>35549</v>
      </c>
      <c r="L1044" s="221">
        <v>35652</v>
      </c>
      <c r="M1044" s="222">
        <v>35981</v>
      </c>
      <c r="N1044" s="221">
        <v>36062</v>
      </c>
      <c r="O1044" s="222">
        <v>36343</v>
      </c>
      <c r="P1044" s="221">
        <v>36511</v>
      </c>
    </row>
    <row r="1045" spans="2:16">
      <c r="B1045" s="221">
        <v>31631</v>
      </c>
      <c r="C1045" s="222">
        <v>31747</v>
      </c>
      <c r="D1045" s="221">
        <v>31805</v>
      </c>
      <c r="E1045" s="222">
        <v>32112</v>
      </c>
      <c r="F1045" s="221">
        <v>32350</v>
      </c>
      <c r="G1045" s="222">
        <v>32625</v>
      </c>
      <c r="H1045" s="221">
        <v>33476</v>
      </c>
      <c r="I1045" s="222">
        <v>34945</v>
      </c>
      <c r="J1045" s="221">
        <v>35175</v>
      </c>
      <c r="K1045" s="222">
        <v>35550</v>
      </c>
      <c r="L1045" s="221">
        <v>35654</v>
      </c>
      <c r="M1045" s="222">
        <v>35983</v>
      </c>
      <c r="N1045" s="221">
        <v>36064</v>
      </c>
      <c r="O1045" s="222">
        <v>36344</v>
      </c>
      <c r="P1045" s="221">
        <v>36512</v>
      </c>
    </row>
    <row r="1046" spans="2:16">
      <c r="B1046" s="221">
        <v>31634</v>
      </c>
      <c r="C1046" s="222">
        <v>31749</v>
      </c>
      <c r="D1046" s="221">
        <v>31806</v>
      </c>
      <c r="E1046" s="222">
        <v>32131</v>
      </c>
      <c r="F1046" s="221">
        <v>32352</v>
      </c>
      <c r="G1046" s="222">
        <v>32626</v>
      </c>
      <c r="H1046" s="221">
        <v>33493</v>
      </c>
      <c r="I1046" s="222">
        <v>34956</v>
      </c>
      <c r="J1046" s="221">
        <v>35178</v>
      </c>
      <c r="K1046" s="222">
        <v>35552</v>
      </c>
      <c r="L1046" s="221">
        <v>35670</v>
      </c>
      <c r="M1046" s="222">
        <v>35984</v>
      </c>
      <c r="N1046" s="221">
        <v>36069</v>
      </c>
      <c r="O1046" s="222">
        <v>36346</v>
      </c>
      <c r="P1046" s="221">
        <v>36513</v>
      </c>
    </row>
    <row r="1047" spans="2:16">
      <c r="B1047" s="221">
        <v>31635</v>
      </c>
      <c r="C1047" s="222">
        <v>31750</v>
      </c>
      <c r="D1047" s="221">
        <v>31810</v>
      </c>
      <c r="E1047" s="222">
        <v>32133</v>
      </c>
      <c r="F1047" s="221">
        <v>32356</v>
      </c>
      <c r="G1047" s="222">
        <v>32628</v>
      </c>
      <c r="H1047" s="221">
        <v>33538</v>
      </c>
      <c r="I1047" s="222">
        <v>34972</v>
      </c>
      <c r="J1047" s="221">
        <v>35179</v>
      </c>
      <c r="K1047" s="222">
        <v>35553</v>
      </c>
      <c r="L1047" s="221">
        <v>35671</v>
      </c>
      <c r="M1047" s="222">
        <v>35988</v>
      </c>
      <c r="N1047" s="221">
        <v>36071</v>
      </c>
      <c r="O1047" s="222">
        <v>36349</v>
      </c>
      <c r="P1047" s="221">
        <v>36515</v>
      </c>
    </row>
    <row r="1048" spans="2:16">
      <c r="B1048" s="221">
        <v>31637</v>
      </c>
      <c r="C1048" s="222">
        <v>31751</v>
      </c>
      <c r="D1048" s="221">
        <v>31811</v>
      </c>
      <c r="E1048" s="222">
        <v>32134</v>
      </c>
      <c r="F1048" s="221">
        <v>32357</v>
      </c>
      <c r="G1048" s="222">
        <v>32631</v>
      </c>
      <c r="H1048" s="221">
        <v>33585</v>
      </c>
      <c r="I1048" s="222">
        <v>34973</v>
      </c>
      <c r="J1048" s="221">
        <v>35183</v>
      </c>
      <c r="K1048" s="222">
        <v>35554</v>
      </c>
      <c r="L1048" s="221">
        <v>35672</v>
      </c>
      <c r="M1048" s="222">
        <v>35989</v>
      </c>
      <c r="N1048" s="221">
        <v>36075</v>
      </c>
      <c r="O1048" s="222">
        <v>36351</v>
      </c>
      <c r="P1048" s="221">
        <v>36518</v>
      </c>
    </row>
    <row r="1049" spans="2:16">
      <c r="B1049" s="221">
        <v>31638</v>
      </c>
      <c r="C1049" s="222">
        <v>31752</v>
      </c>
      <c r="D1049" s="221">
        <v>31812</v>
      </c>
      <c r="E1049" s="222">
        <v>32138</v>
      </c>
      <c r="F1049" s="221">
        <v>32358</v>
      </c>
      <c r="G1049" s="222">
        <v>32633</v>
      </c>
      <c r="H1049" s="221">
        <v>33597</v>
      </c>
      <c r="I1049" s="222">
        <v>34974</v>
      </c>
      <c r="J1049" s="221">
        <v>35184</v>
      </c>
      <c r="K1049" s="222">
        <v>35555</v>
      </c>
      <c r="L1049" s="221">
        <v>35677</v>
      </c>
      <c r="M1049" s="222">
        <v>35990</v>
      </c>
      <c r="N1049" s="221">
        <v>36079</v>
      </c>
      <c r="O1049" s="222">
        <v>36353</v>
      </c>
      <c r="P1049" s="221">
        <v>36521</v>
      </c>
    </row>
    <row r="1050" spans="2:16">
      <c r="B1050" s="221">
        <v>31639</v>
      </c>
      <c r="C1050" s="222">
        <v>31754</v>
      </c>
      <c r="D1050" s="221">
        <v>31816</v>
      </c>
      <c r="E1050" s="222">
        <v>32139</v>
      </c>
      <c r="F1050" s="221">
        <v>32359</v>
      </c>
      <c r="G1050" s="222">
        <v>32634</v>
      </c>
      <c r="H1050" s="221">
        <v>33834</v>
      </c>
      <c r="I1050" s="222">
        <v>35005</v>
      </c>
      <c r="J1050" s="221">
        <v>35186</v>
      </c>
      <c r="K1050" s="222">
        <v>35559</v>
      </c>
      <c r="L1050" s="221">
        <v>35740</v>
      </c>
      <c r="M1050" s="222">
        <v>36003</v>
      </c>
      <c r="N1050" s="221">
        <v>36080</v>
      </c>
      <c r="O1050" s="222">
        <v>36373</v>
      </c>
      <c r="P1050" s="221">
        <v>36522</v>
      </c>
    </row>
    <row r="1051" spans="2:16">
      <c r="B1051" s="221">
        <v>31641</v>
      </c>
      <c r="C1051" s="222">
        <v>31756</v>
      </c>
      <c r="D1051" s="221">
        <v>31821</v>
      </c>
      <c r="E1051" s="222">
        <v>32140</v>
      </c>
      <c r="F1051" s="221">
        <v>32360</v>
      </c>
      <c r="G1051" s="222">
        <v>32639</v>
      </c>
      <c r="H1051" s="221">
        <v>33841</v>
      </c>
      <c r="I1051" s="222">
        <v>35006</v>
      </c>
      <c r="J1051" s="221">
        <v>35188</v>
      </c>
      <c r="K1051" s="222">
        <v>35560</v>
      </c>
      <c r="L1051" s="221">
        <v>35744</v>
      </c>
      <c r="M1051" s="222">
        <v>36005</v>
      </c>
      <c r="N1051" s="221">
        <v>36083</v>
      </c>
      <c r="O1051" s="222">
        <v>36374</v>
      </c>
      <c r="P1051" s="221">
        <v>36524</v>
      </c>
    </row>
    <row r="1052" spans="2:16">
      <c r="B1052" s="221">
        <v>31642</v>
      </c>
      <c r="C1052" s="222">
        <v>31759</v>
      </c>
      <c r="D1052" s="221">
        <v>31823</v>
      </c>
      <c r="E1052" s="222">
        <v>32145</v>
      </c>
      <c r="F1052" s="221">
        <v>32361</v>
      </c>
      <c r="G1052" s="222">
        <v>32640</v>
      </c>
      <c r="H1052" s="221">
        <v>33849</v>
      </c>
      <c r="I1052" s="222">
        <v>35014</v>
      </c>
      <c r="J1052" s="221">
        <v>35441</v>
      </c>
      <c r="K1052" s="222">
        <v>35563</v>
      </c>
      <c r="L1052" s="221">
        <v>35745</v>
      </c>
      <c r="M1052" s="222">
        <v>36006</v>
      </c>
      <c r="N1052" s="221">
        <v>36089</v>
      </c>
      <c r="O1052" s="222">
        <v>36375</v>
      </c>
      <c r="P1052" s="221">
        <v>36525</v>
      </c>
    </row>
    <row r="1053" spans="2:16">
      <c r="B1053" s="221">
        <v>31643</v>
      </c>
      <c r="C1053" s="222">
        <v>31760</v>
      </c>
      <c r="D1053" s="221">
        <v>31824</v>
      </c>
      <c r="E1053" s="222">
        <v>32148</v>
      </c>
      <c r="F1053" s="221">
        <v>32420</v>
      </c>
      <c r="G1053" s="222">
        <v>32644</v>
      </c>
      <c r="H1053" s="221">
        <v>33852</v>
      </c>
      <c r="I1053" s="222">
        <v>35019</v>
      </c>
      <c r="J1053" s="221">
        <v>35442</v>
      </c>
      <c r="K1053" s="222">
        <v>35564</v>
      </c>
      <c r="L1053" s="221">
        <v>35746</v>
      </c>
      <c r="M1053" s="222">
        <v>36009</v>
      </c>
      <c r="N1053" s="221">
        <v>36091</v>
      </c>
      <c r="O1053" s="222">
        <v>36401</v>
      </c>
      <c r="P1053" s="221">
        <v>36529</v>
      </c>
    </row>
    <row r="1054" spans="2:16">
      <c r="B1054" s="221">
        <v>31645</v>
      </c>
      <c r="C1054" s="222">
        <v>31761</v>
      </c>
      <c r="D1054" s="221">
        <v>31825</v>
      </c>
      <c r="E1054" s="222">
        <v>32149</v>
      </c>
      <c r="F1054" s="221">
        <v>32421</v>
      </c>
      <c r="G1054" s="222">
        <v>32648</v>
      </c>
      <c r="H1054" s="221">
        <v>33855</v>
      </c>
      <c r="I1054" s="222">
        <v>35031</v>
      </c>
      <c r="J1054" s="221">
        <v>35443</v>
      </c>
      <c r="K1054" s="222">
        <v>35565</v>
      </c>
      <c r="L1054" s="221">
        <v>35747</v>
      </c>
      <c r="M1054" s="222">
        <v>36010</v>
      </c>
      <c r="N1054" s="221">
        <v>36251</v>
      </c>
      <c r="O1054" s="222">
        <v>36425</v>
      </c>
      <c r="P1054" s="221">
        <v>36530</v>
      </c>
    </row>
    <row r="1055" spans="2:16">
      <c r="B1055" s="221">
        <v>31646</v>
      </c>
      <c r="C1055" s="222">
        <v>31762</v>
      </c>
      <c r="D1055" s="221">
        <v>31826</v>
      </c>
      <c r="E1055" s="222">
        <v>32157</v>
      </c>
      <c r="F1055" s="221">
        <v>32423</v>
      </c>
      <c r="G1055" s="222">
        <v>32654</v>
      </c>
      <c r="H1055" s="221">
        <v>33857</v>
      </c>
      <c r="I1055" s="222">
        <v>35033</v>
      </c>
      <c r="J1055" s="221">
        <v>35444</v>
      </c>
      <c r="K1055" s="222">
        <v>35570</v>
      </c>
      <c r="L1055" s="221">
        <v>35751</v>
      </c>
      <c r="M1055" s="222">
        <v>36013</v>
      </c>
      <c r="N1055" s="221">
        <v>36253</v>
      </c>
      <c r="O1055" s="222">
        <v>36431</v>
      </c>
      <c r="P1055" s="221">
        <v>36538</v>
      </c>
    </row>
    <row r="1056" spans="2:16">
      <c r="B1056" s="221">
        <v>31647</v>
      </c>
      <c r="C1056" s="222">
        <v>31764</v>
      </c>
      <c r="D1056" s="221">
        <v>31827</v>
      </c>
      <c r="E1056" s="222">
        <v>32160</v>
      </c>
      <c r="F1056" s="221">
        <v>32425</v>
      </c>
      <c r="G1056" s="222">
        <v>32656</v>
      </c>
      <c r="H1056" s="221">
        <v>33862</v>
      </c>
      <c r="I1056" s="222">
        <v>35034</v>
      </c>
      <c r="J1056" s="221">
        <v>35446</v>
      </c>
      <c r="K1056" s="222">
        <v>35571</v>
      </c>
      <c r="L1056" s="221">
        <v>35752</v>
      </c>
      <c r="M1056" s="222">
        <v>36015</v>
      </c>
      <c r="N1056" s="221">
        <v>36255</v>
      </c>
      <c r="O1056" s="222">
        <v>36432</v>
      </c>
      <c r="P1056" s="221">
        <v>36539</v>
      </c>
    </row>
    <row r="1057" spans="2:16">
      <c r="B1057" s="221">
        <v>31648</v>
      </c>
      <c r="C1057" s="222">
        <v>31765</v>
      </c>
      <c r="D1057" s="221">
        <v>31830</v>
      </c>
      <c r="E1057" s="222">
        <v>32179</v>
      </c>
      <c r="F1057" s="221">
        <v>32426</v>
      </c>
      <c r="G1057" s="222">
        <v>32658</v>
      </c>
      <c r="H1057" s="221">
        <v>33865</v>
      </c>
      <c r="I1057" s="222">
        <v>35035</v>
      </c>
      <c r="J1057" s="221">
        <v>35447</v>
      </c>
      <c r="K1057" s="222">
        <v>35572</v>
      </c>
      <c r="L1057" s="221">
        <v>35755</v>
      </c>
      <c r="M1057" s="222">
        <v>36016</v>
      </c>
      <c r="N1057" s="221">
        <v>36256</v>
      </c>
      <c r="O1057" s="222">
        <v>36435</v>
      </c>
      <c r="P1057" s="221">
        <v>36540</v>
      </c>
    </row>
    <row r="1058" spans="2:16">
      <c r="B1058" s="221">
        <v>31649</v>
      </c>
      <c r="C1058" s="222">
        <v>31766</v>
      </c>
      <c r="D1058" s="221">
        <v>31832</v>
      </c>
      <c r="E1058" s="222">
        <v>32180</v>
      </c>
      <c r="F1058" s="221">
        <v>32427</v>
      </c>
      <c r="G1058" s="222">
        <v>32662</v>
      </c>
      <c r="H1058" s="221">
        <v>33867</v>
      </c>
      <c r="I1058" s="222">
        <v>35042</v>
      </c>
      <c r="J1058" s="221">
        <v>35452</v>
      </c>
      <c r="K1058" s="222">
        <v>35573</v>
      </c>
      <c r="L1058" s="221">
        <v>35756</v>
      </c>
      <c r="M1058" s="222">
        <v>36017</v>
      </c>
      <c r="N1058" s="221">
        <v>36258</v>
      </c>
      <c r="O1058" s="222">
        <v>36436</v>
      </c>
      <c r="P1058" s="221">
        <v>36545</v>
      </c>
    </row>
    <row r="1059" spans="2:16">
      <c r="B1059" s="221">
        <v>31650</v>
      </c>
      <c r="C1059" s="222">
        <v>31767</v>
      </c>
      <c r="D1059" s="221">
        <v>31836</v>
      </c>
      <c r="E1059" s="222">
        <v>32181</v>
      </c>
      <c r="F1059" s="221">
        <v>32430</v>
      </c>
      <c r="G1059" s="222">
        <v>32663</v>
      </c>
      <c r="H1059" s="221">
        <v>33890</v>
      </c>
      <c r="I1059" s="222">
        <v>35044</v>
      </c>
      <c r="J1059" s="221">
        <v>35453</v>
      </c>
      <c r="K1059" s="222">
        <v>35574</v>
      </c>
      <c r="L1059" s="221">
        <v>35764</v>
      </c>
      <c r="M1059" s="222">
        <v>36024</v>
      </c>
      <c r="N1059" s="221">
        <v>36260</v>
      </c>
      <c r="O1059" s="222">
        <v>36439</v>
      </c>
      <c r="P1059" s="221">
        <v>36548</v>
      </c>
    </row>
    <row r="1060" spans="2:16">
      <c r="B1060" s="221">
        <v>31711</v>
      </c>
      <c r="C1060" s="222">
        <v>31769</v>
      </c>
      <c r="D1060" s="221">
        <v>32008</v>
      </c>
      <c r="E1060" s="222">
        <v>32182</v>
      </c>
      <c r="F1060" s="221">
        <v>32431</v>
      </c>
      <c r="G1060" s="222">
        <v>32666</v>
      </c>
      <c r="H1060" s="221">
        <v>33930</v>
      </c>
      <c r="I1060" s="222">
        <v>35046</v>
      </c>
      <c r="J1060" s="221">
        <v>35456</v>
      </c>
      <c r="K1060" s="222">
        <v>35576</v>
      </c>
      <c r="L1060" s="221">
        <v>35765</v>
      </c>
      <c r="M1060" s="222">
        <v>36026</v>
      </c>
      <c r="N1060" s="221">
        <v>36261</v>
      </c>
      <c r="O1060" s="222">
        <v>36441</v>
      </c>
      <c r="P1060" s="221">
        <v>36550</v>
      </c>
    </row>
    <row r="1061" spans="2:16">
      <c r="B1061" s="221">
        <v>31712</v>
      </c>
      <c r="C1061" s="222">
        <v>31770</v>
      </c>
      <c r="D1061" s="221">
        <v>32009</v>
      </c>
      <c r="E1061" s="222">
        <v>32183</v>
      </c>
      <c r="F1061" s="221">
        <v>32434</v>
      </c>
      <c r="G1061" s="222">
        <v>32667</v>
      </c>
      <c r="H1061" s="221">
        <v>33935</v>
      </c>
      <c r="I1061" s="222">
        <v>35049</v>
      </c>
      <c r="J1061" s="221">
        <v>35457</v>
      </c>
      <c r="K1061" s="222">
        <v>35577</v>
      </c>
      <c r="L1061" s="221">
        <v>35766</v>
      </c>
      <c r="M1061" s="222">
        <v>36028</v>
      </c>
      <c r="N1061" s="221">
        <v>36262</v>
      </c>
      <c r="O1061" s="222">
        <v>36442</v>
      </c>
      <c r="P1061" s="221">
        <v>36551</v>
      </c>
    </row>
    <row r="1062" spans="2:16">
      <c r="B1062" s="221">
        <v>31713</v>
      </c>
      <c r="C1062" s="222">
        <v>31771</v>
      </c>
      <c r="D1062" s="221">
        <v>32013</v>
      </c>
      <c r="E1062" s="222">
        <v>32185</v>
      </c>
      <c r="F1062" s="221">
        <v>32437</v>
      </c>
      <c r="G1062" s="222">
        <v>32668</v>
      </c>
      <c r="H1062" s="221">
        <v>33944</v>
      </c>
      <c r="I1062" s="222">
        <v>35051</v>
      </c>
      <c r="J1062" s="221">
        <v>35458</v>
      </c>
      <c r="K1062" s="222">
        <v>35578</v>
      </c>
      <c r="L1062" s="221">
        <v>35769</v>
      </c>
      <c r="M1062" s="222">
        <v>36029</v>
      </c>
      <c r="N1062" s="221">
        <v>36263</v>
      </c>
      <c r="O1062" s="222">
        <v>36444</v>
      </c>
      <c r="P1062" s="221">
        <v>36553</v>
      </c>
    </row>
    <row r="1063" spans="2:16">
      <c r="B1063" s="221">
        <v>31714</v>
      </c>
      <c r="C1063" s="222">
        <v>31772</v>
      </c>
      <c r="D1063" s="221">
        <v>32033</v>
      </c>
      <c r="E1063" s="222">
        <v>32187</v>
      </c>
      <c r="F1063" s="221">
        <v>32442</v>
      </c>
      <c r="G1063" s="222">
        <v>32680</v>
      </c>
      <c r="H1063" s="221">
        <v>33960</v>
      </c>
      <c r="I1063" s="222">
        <v>35053</v>
      </c>
      <c r="J1063" s="221">
        <v>35459</v>
      </c>
      <c r="K1063" s="222">
        <v>35579</v>
      </c>
      <c r="L1063" s="221">
        <v>35771</v>
      </c>
      <c r="M1063" s="222">
        <v>36030</v>
      </c>
      <c r="N1063" s="221">
        <v>36264</v>
      </c>
      <c r="O1063" s="222">
        <v>36445</v>
      </c>
      <c r="P1063" s="221">
        <v>36556</v>
      </c>
    </row>
    <row r="1064" spans="2:16">
      <c r="B1064" s="221">
        <v>31715</v>
      </c>
      <c r="C1064" s="222">
        <v>31773</v>
      </c>
      <c r="D1064" s="221">
        <v>32038</v>
      </c>
      <c r="E1064" s="222">
        <v>32189</v>
      </c>
      <c r="F1064" s="221">
        <v>32443</v>
      </c>
      <c r="G1064" s="222">
        <v>32681</v>
      </c>
      <c r="H1064" s="221">
        <v>33975</v>
      </c>
      <c r="I1064" s="222">
        <v>35063</v>
      </c>
      <c r="J1064" s="221">
        <v>35460</v>
      </c>
      <c r="K1064" s="222">
        <v>35580</v>
      </c>
      <c r="L1064" s="221">
        <v>35772</v>
      </c>
      <c r="M1064" s="222">
        <v>36031</v>
      </c>
      <c r="N1064" s="221">
        <v>36266</v>
      </c>
      <c r="O1064" s="222">
        <v>36446</v>
      </c>
      <c r="P1064" s="221">
        <v>36558</v>
      </c>
    </row>
    <row r="1065" spans="2:16">
      <c r="B1065" s="221">
        <v>31716</v>
      </c>
      <c r="C1065" s="222">
        <v>31774</v>
      </c>
      <c r="D1065" s="221">
        <v>32040</v>
      </c>
      <c r="E1065" s="222">
        <v>32190</v>
      </c>
      <c r="F1065" s="221">
        <v>32445</v>
      </c>
      <c r="G1065" s="222">
        <v>32683</v>
      </c>
      <c r="H1065" s="221">
        <v>33982</v>
      </c>
      <c r="I1065" s="222">
        <v>35070</v>
      </c>
      <c r="J1065" s="221">
        <v>35461</v>
      </c>
      <c r="K1065" s="222">
        <v>35581</v>
      </c>
      <c r="L1065" s="221">
        <v>35774</v>
      </c>
      <c r="M1065" s="222">
        <v>36032</v>
      </c>
      <c r="N1065" s="221">
        <v>36267</v>
      </c>
      <c r="O1065" s="222">
        <v>36451</v>
      </c>
      <c r="P1065" s="221">
        <v>36560</v>
      </c>
    </row>
    <row r="1066" spans="2:16">
      <c r="B1066" s="221">
        <v>31717</v>
      </c>
      <c r="C1066" s="222">
        <v>31775</v>
      </c>
      <c r="D1066" s="221">
        <v>32042</v>
      </c>
      <c r="E1066" s="222">
        <v>32227</v>
      </c>
      <c r="F1066" s="221">
        <v>32449</v>
      </c>
      <c r="G1066" s="222">
        <v>32686</v>
      </c>
      <c r="H1066" s="221">
        <v>34137</v>
      </c>
      <c r="I1066" s="222">
        <v>35072</v>
      </c>
      <c r="J1066" s="221">
        <v>35462</v>
      </c>
      <c r="K1066" s="222">
        <v>35585</v>
      </c>
      <c r="L1066" s="221">
        <v>35775</v>
      </c>
      <c r="M1066" s="222">
        <v>36033</v>
      </c>
      <c r="N1066" s="221">
        <v>36269</v>
      </c>
      <c r="O1066" s="222">
        <v>36453</v>
      </c>
      <c r="P1066" s="221">
        <v>36562</v>
      </c>
    </row>
    <row r="1067" spans="2:16">
      <c r="B1067" s="221">
        <v>31723</v>
      </c>
      <c r="C1067" s="222">
        <v>31777</v>
      </c>
      <c r="D1067" s="221">
        <v>32044</v>
      </c>
      <c r="E1067" s="222">
        <v>32234</v>
      </c>
      <c r="F1067" s="221">
        <v>32452</v>
      </c>
      <c r="G1067" s="222">
        <v>32692</v>
      </c>
      <c r="H1067" s="221">
        <v>34138</v>
      </c>
      <c r="I1067" s="222">
        <v>35074</v>
      </c>
      <c r="J1067" s="221">
        <v>35463</v>
      </c>
      <c r="K1067" s="222">
        <v>35586</v>
      </c>
      <c r="L1067" s="221">
        <v>35776</v>
      </c>
      <c r="M1067" s="222">
        <v>36034</v>
      </c>
      <c r="N1067" s="221">
        <v>36270</v>
      </c>
      <c r="O1067" s="222">
        <v>36454</v>
      </c>
      <c r="P1067" s="221">
        <v>36569</v>
      </c>
    </row>
    <row r="1068" spans="2:16">
      <c r="B1068" s="221">
        <v>31724</v>
      </c>
      <c r="C1068" s="222">
        <v>31778</v>
      </c>
      <c r="D1068" s="221">
        <v>32046</v>
      </c>
      <c r="E1068" s="222">
        <v>32320</v>
      </c>
      <c r="F1068" s="221">
        <v>32455</v>
      </c>
      <c r="G1068" s="222">
        <v>32693</v>
      </c>
      <c r="H1068" s="221">
        <v>34139</v>
      </c>
      <c r="I1068" s="222">
        <v>35077</v>
      </c>
      <c r="J1068" s="221">
        <v>35464</v>
      </c>
      <c r="K1068" s="222">
        <v>35587</v>
      </c>
      <c r="L1068" s="221">
        <v>35952</v>
      </c>
      <c r="M1068" s="222">
        <v>36035</v>
      </c>
      <c r="N1068" s="221">
        <v>36272</v>
      </c>
      <c r="O1068" s="222">
        <v>36455</v>
      </c>
      <c r="P1068" s="221">
        <v>36579</v>
      </c>
    </row>
    <row r="1069" spans="2:16">
      <c r="B1069" s="221">
        <v>31725</v>
      </c>
      <c r="C1069" s="222">
        <v>31779</v>
      </c>
      <c r="D1069" s="221">
        <v>32052</v>
      </c>
      <c r="E1069" s="222">
        <v>32321</v>
      </c>
      <c r="F1069" s="221">
        <v>32460</v>
      </c>
      <c r="G1069" s="222">
        <v>32694</v>
      </c>
      <c r="H1069" s="221">
        <v>34141</v>
      </c>
      <c r="I1069" s="222">
        <v>35078</v>
      </c>
      <c r="J1069" s="221">
        <v>35466</v>
      </c>
      <c r="K1069" s="222">
        <v>35592</v>
      </c>
      <c r="L1069" s="221">
        <v>35953</v>
      </c>
      <c r="M1069" s="222">
        <v>36036</v>
      </c>
      <c r="N1069" s="221">
        <v>36273</v>
      </c>
      <c r="O1069" s="222">
        <v>36456</v>
      </c>
      <c r="P1069" s="221">
        <v>36581</v>
      </c>
    </row>
    <row r="1070" spans="2:16">
      <c r="B1070" s="221">
        <v>31726</v>
      </c>
      <c r="C1070" s="222">
        <v>31780</v>
      </c>
      <c r="D1070" s="221">
        <v>32053</v>
      </c>
      <c r="E1070" s="222">
        <v>32322</v>
      </c>
      <c r="F1070" s="221">
        <v>32462</v>
      </c>
      <c r="G1070" s="222">
        <v>32697</v>
      </c>
      <c r="H1070" s="221">
        <v>34142</v>
      </c>
      <c r="I1070" s="222">
        <v>35079</v>
      </c>
      <c r="J1070" s="221">
        <v>35469</v>
      </c>
      <c r="K1070" s="222">
        <v>35593</v>
      </c>
      <c r="L1070" s="221">
        <v>35958</v>
      </c>
      <c r="M1070" s="222">
        <v>36037</v>
      </c>
      <c r="N1070" s="221">
        <v>36274</v>
      </c>
      <c r="O1070" s="222">
        <v>36458</v>
      </c>
      <c r="P1070" s="221">
        <v>36583</v>
      </c>
    </row>
    <row r="1071" spans="2:16">
      <c r="B1071" s="221">
        <v>31730</v>
      </c>
      <c r="C1071" s="222">
        <v>31781</v>
      </c>
      <c r="D1071" s="221">
        <v>32054</v>
      </c>
      <c r="E1071" s="222">
        <v>32323</v>
      </c>
      <c r="F1071" s="221">
        <v>32464</v>
      </c>
      <c r="G1071" s="222">
        <v>32702</v>
      </c>
      <c r="H1071" s="221">
        <v>34143</v>
      </c>
      <c r="I1071" s="222">
        <v>35083</v>
      </c>
      <c r="J1071" s="221">
        <v>35470</v>
      </c>
      <c r="K1071" s="222">
        <v>35594</v>
      </c>
      <c r="L1071" s="221">
        <v>35959</v>
      </c>
      <c r="M1071" s="222">
        <v>36039</v>
      </c>
      <c r="N1071" s="221">
        <v>36275</v>
      </c>
      <c r="O1071" s="222">
        <v>36467</v>
      </c>
      <c r="P1071" s="221">
        <v>36584</v>
      </c>
    </row>
    <row r="1072" spans="2:16">
      <c r="B1072" s="221">
        <v>31732</v>
      </c>
      <c r="C1072" s="222">
        <v>31782</v>
      </c>
      <c r="D1072" s="221">
        <v>32058</v>
      </c>
      <c r="E1072" s="222">
        <v>32324</v>
      </c>
      <c r="F1072" s="221">
        <v>32465</v>
      </c>
      <c r="G1072" s="222">
        <v>32709</v>
      </c>
      <c r="H1072" s="221">
        <v>34251</v>
      </c>
      <c r="I1072" s="222">
        <v>35085</v>
      </c>
      <c r="J1072" s="221">
        <v>35471</v>
      </c>
      <c r="K1072" s="222">
        <v>35610</v>
      </c>
      <c r="L1072" s="221">
        <v>35961</v>
      </c>
      <c r="M1072" s="222">
        <v>36040</v>
      </c>
      <c r="N1072" s="221">
        <v>36278</v>
      </c>
      <c r="O1072" s="222">
        <v>36470</v>
      </c>
      <c r="P1072" s="221">
        <v>36585</v>
      </c>
    </row>
    <row r="1073" spans="2:16">
      <c r="B1073" s="221">
        <v>31733</v>
      </c>
      <c r="C1073" s="222">
        <v>31783</v>
      </c>
      <c r="D1073" s="221">
        <v>32059</v>
      </c>
      <c r="E1073" s="222">
        <v>32328</v>
      </c>
      <c r="F1073" s="221">
        <v>32466</v>
      </c>
      <c r="G1073" s="222">
        <v>32759</v>
      </c>
      <c r="H1073" s="221">
        <v>34265</v>
      </c>
      <c r="I1073" s="222">
        <v>35087</v>
      </c>
      <c r="J1073" s="221">
        <v>35474</v>
      </c>
      <c r="K1073" s="222">
        <v>35616</v>
      </c>
      <c r="L1073" s="221">
        <v>35962</v>
      </c>
      <c r="M1073" s="222">
        <v>36041</v>
      </c>
      <c r="N1073" s="221">
        <v>36280</v>
      </c>
      <c r="O1073" s="222">
        <v>36471</v>
      </c>
      <c r="P1073" s="221">
        <v>36586</v>
      </c>
    </row>
    <row r="1074" spans="2:16">
      <c r="B1074" s="221">
        <v>31734</v>
      </c>
      <c r="C1074" s="222">
        <v>31784</v>
      </c>
      <c r="D1074" s="221">
        <v>32060</v>
      </c>
      <c r="E1074" s="222">
        <v>32331</v>
      </c>
      <c r="F1074" s="221">
        <v>32531</v>
      </c>
      <c r="G1074" s="222">
        <v>32764</v>
      </c>
      <c r="H1074" s="221">
        <v>34266</v>
      </c>
      <c r="I1074" s="222">
        <v>35089</v>
      </c>
      <c r="J1074" s="221">
        <v>35477</v>
      </c>
      <c r="K1074" s="222">
        <v>35618</v>
      </c>
      <c r="L1074" s="221">
        <v>35963</v>
      </c>
      <c r="M1074" s="222">
        <v>36042</v>
      </c>
      <c r="N1074" s="221">
        <v>36310</v>
      </c>
      <c r="O1074" s="222">
        <v>36473</v>
      </c>
      <c r="P1074" s="221">
        <v>36720</v>
      </c>
    </row>
    <row r="1075" spans="2:16">
      <c r="B1075" s="221">
        <v>31735</v>
      </c>
      <c r="C1075" s="222">
        <v>31785</v>
      </c>
      <c r="D1075" s="221">
        <v>32061</v>
      </c>
      <c r="E1075" s="222">
        <v>32334</v>
      </c>
      <c r="F1075" s="221">
        <v>32535</v>
      </c>
      <c r="G1075" s="222">
        <v>32767</v>
      </c>
      <c r="H1075" s="221">
        <v>34267</v>
      </c>
      <c r="I1075" s="222">
        <v>35097</v>
      </c>
      <c r="J1075" s="221">
        <v>35480</v>
      </c>
      <c r="K1075" s="222">
        <v>35619</v>
      </c>
      <c r="L1075" s="221">
        <v>35964</v>
      </c>
      <c r="M1075" s="222">
        <v>36043</v>
      </c>
      <c r="N1075" s="221">
        <v>36311</v>
      </c>
      <c r="O1075" s="222">
        <v>36474</v>
      </c>
      <c r="P1075" s="221">
        <v>36721</v>
      </c>
    </row>
    <row r="1076" spans="2:16">
      <c r="B1076" s="221">
        <v>31736</v>
      </c>
      <c r="C1076" s="222">
        <v>31786</v>
      </c>
      <c r="D1076" s="221">
        <v>32062</v>
      </c>
      <c r="E1076" s="222">
        <v>32335</v>
      </c>
      <c r="F1076" s="221">
        <v>32537</v>
      </c>
      <c r="G1076" s="222">
        <v>32834</v>
      </c>
      <c r="H1076" s="221">
        <v>34268</v>
      </c>
      <c r="I1076" s="222">
        <v>35098</v>
      </c>
      <c r="J1076" s="221">
        <v>35481</v>
      </c>
      <c r="K1076" s="222">
        <v>35621</v>
      </c>
      <c r="L1076" s="221">
        <v>35966</v>
      </c>
      <c r="M1076" s="222">
        <v>36046</v>
      </c>
      <c r="N1076" s="221">
        <v>36313</v>
      </c>
      <c r="O1076" s="222">
        <v>36475</v>
      </c>
      <c r="P1076" s="221">
        <v>36722</v>
      </c>
    </row>
    <row r="1077" spans="2:16">
      <c r="B1077" s="221">
        <v>31737</v>
      </c>
      <c r="C1077" s="222">
        <v>31787</v>
      </c>
      <c r="D1077" s="221">
        <v>32066</v>
      </c>
      <c r="E1077" s="222">
        <v>32336</v>
      </c>
      <c r="F1077" s="221">
        <v>32538</v>
      </c>
      <c r="G1077" s="222">
        <v>32948</v>
      </c>
      <c r="H1077" s="221">
        <v>34449</v>
      </c>
      <c r="I1077" s="222">
        <v>35118</v>
      </c>
      <c r="J1077" s="221">
        <v>35540</v>
      </c>
      <c r="K1077" s="222">
        <v>35622</v>
      </c>
      <c r="L1077" s="221">
        <v>35971</v>
      </c>
      <c r="M1077" s="222">
        <v>36047</v>
      </c>
      <c r="N1077" s="221">
        <v>36314</v>
      </c>
      <c r="O1077" s="222">
        <v>36476</v>
      </c>
      <c r="P1077" s="221">
        <v>36723</v>
      </c>
    </row>
    <row r="1087" spans="2:2">
      <c r="B1087" s="218" t="str">
        <f>B655</f>
        <v>Effective December 27, 2020</v>
      </c>
    </row>
    <row r="1088" ht="14.25"/>
    <row r="1089" ht="14.25" spans="2:16">
      <c r="B1089" s="219" t="s">
        <v>1348</v>
      </c>
      <c r="C1089" s="220"/>
      <c r="D1089" s="220"/>
      <c r="E1089" s="220"/>
      <c r="F1089" s="220"/>
      <c r="G1089" s="220"/>
      <c r="H1089" s="220"/>
      <c r="I1089" s="220"/>
      <c r="J1089" s="220"/>
      <c r="K1089" s="220"/>
      <c r="L1089" s="220"/>
      <c r="M1089" s="220"/>
      <c r="N1089" s="220"/>
      <c r="O1089" s="220"/>
      <c r="P1089" s="224"/>
    </row>
    <row r="1091" spans="2:16">
      <c r="B1091" s="221">
        <v>36726</v>
      </c>
      <c r="C1091" s="222">
        <v>36852</v>
      </c>
      <c r="D1091" s="221">
        <v>37050</v>
      </c>
      <c r="E1091" s="222">
        <v>37306</v>
      </c>
      <c r="F1091" s="221">
        <v>37378</v>
      </c>
      <c r="G1091" s="222">
        <v>37756</v>
      </c>
      <c r="H1091" s="221">
        <v>38034</v>
      </c>
      <c r="I1091" s="222">
        <v>38254</v>
      </c>
      <c r="J1091" s="221">
        <v>38371</v>
      </c>
      <c r="K1091" s="222">
        <v>38543</v>
      </c>
      <c r="L1091" s="221">
        <v>38625</v>
      </c>
      <c r="M1091" s="222">
        <v>38739</v>
      </c>
      <c r="N1091" s="221">
        <v>38860</v>
      </c>
      <c r="O1091" s="222">
        <v>38959</v>
      </c>
      <c r="P1091" s="221">
        <v>39107</v>
      </c>
    </row>
    <row r="1092" spans="2:16">
      <c r="B1092" s="221">
        <v>36727</v>
      </c>
      <c r="C1092" s="222">
        <v>36853</v>
      </c>
      <c r="D1092" s="221">
        <v>37051</v>
      </c>
      <c r="E1092" s="222">
        <v>37307</v>
      </c>
      <c r="F1092" s="221">
        <v>37381</v>
      </c>
      <c r="G1092" s="222">
        <v>37762</v>
      </c>
      <c r="H1092" s="221">
        <v>38036</v>
      </c>
      <c r="I1092" s="222">
        <v>38256</v>
      </c>
      <c r="J1092" s="221">
        <v>38372</v>
      </c>
      <c r="K1092" s="222">
        <v>38547</v>
      </c>
      <c r="L1092" s="221">
        <v>38626</v>
      </c>
      <c r="M1092" s="222">
        <v>38740</v>
      </c>
      <c r="N1092" s="221">
        <v>38862</v>
      </c>
      <c r="O1092" s="222">
        <v>38960</v>
      </c>
      <c r="P1092" s="221">
        <v>39108</v>
      </c>
    </row>
    <row r="1093" spans="2:16">
      <c r="B1093" s="221">
        <v>36728</v>
      </c>
      <c r="C1093" s="222">
        <v>36855</v>
      </c>
      <c r="D1093" s="221">
        <v>37052</v>
      </c>
      <c r="E1093" s="222">
        <v>37308</v>
      </c>
      <c r="F1093" s="221">
        <v>37382</v>
      </c>
      <c r="G1093" s="222">
        <v>37764</v>
      </c>
      <c r="H1093" s="221">
        <v>38037</v>
      </c>
      <c r="I1093" s="222">
        <v>38257</v>
      </c>
      <c r="J1093" s="221">
        <v>38374</v>
      </c>
      <c r="K1093" s="222">
        <v>38548</v>
      </c>
      <c r="L1093" s="221">
        <v>38627</v>
      </c>
      <c r="M1093" s="222">
        <v>38744</v>
      </c>
      <c r="N1093" s="221">
        <v>38864</v>
      </c>
      <c r="O1093" s="222">
        <v>38961</v>
      </c>
      <c r="P1093" s="221">
        <v>39109</v>
      </c>
    </row>
    <row r="1094" spans="2:16">
      <c r="B1094" s="221">
        <v>36736</v>
      </c>
      <c r="C1094" s="222">
        <v>36858</v>
      </c>
      <c r="D1094" s="221">
        <v>37057</v>
      </c>
      <c r="E1094" s="222">
        <v>37309</v>
      </c>
      <c r="F1094" s="221">
        <v>37383</v>
      </c>
      <c r="G1094" s="222">
        <v>37765</v>
      </c>
      <c r="H1094" s="221">
        <v>38039</v>
      </c>
      <c r="I1094" s="222">
        <v>38258</v>
      </c>
      <c r="J1094" s="221">
        <v>38376</v>
      </c>
      <c r="K1094" s="222">
        <v>38551</v>
      </c>
      <c r="L1094" s="221">
        <v>38628</v>
      </c>
      <c r="M1094" s="222">
        <v>38745</v>
      </c>
      <c r="N1094" s="221">
        <v>38868</v>
      </c>
      <c r="O1094" s="222">
        <v>38962</v>
      </c>
      <c r="P1094" s="221">
        <v>39112</v>
      </c>
    </row>
    <row r="1095" spans="2:16">
      <c r="B1095" s="221">
        <v>36738</v>
      </c>
      <c r="C1095" s="222">
        <v>36860</v>
      </c>
      <c r="D1095" s="221">
        <v>37058</v>
      </c>
      <c r="E1095" s="222">
        <v>37310</v>
      </c>
      <c r="F1095" s="221">
        <v>37385</v>
      </c>
      <c r="G1095" s="222">
        <v>37769</v>
      </c>
      <c r="H1095" s="221">
        <v>38040</v>
      </c>
      <c r="I1095" s="222">
        <v>38259</v>
      </c>
      <c r="J1095" s="221">
        <v>38379</v>
      </c>
      <c r="K1095" s="222">
        <v>38552</v>
      </c>
      <c r="L1095" s="221">
        <v>38629</v>
      </c>
      <c r="M1095" s="222">
        <v>38746</v>
      </c>
      <c r="N1095" s="221">
        <v>38870</v>
      </c>
      <c r="O1095" s="222">
        <v>38963</v>
      </c>
      <c r="P1095" s="221">
        <v>39113</v>
      </c>
    </row>
    <row r="1096" spans="2:16">
      <c r="B1096" s="221">
        <v>36740</v>
      </c>
      <c r="C1096" s="222">
        <v>36861</v>
      </c>
      <c r="D1096" s="221">
        <v>37059</v>
      </c>
      <c r="E1096" s="222">
        <v>37313</v>
      </c>
      <c r="F1096" s="221">
        <v>37387</v>
      </c>
      <c r="G1096" s="222">
        <v>37770</v>
      </c>
      <c r="H1096" s="221">
        <v>38041</v>
      </c>
      <c r="I1096" s="222">
        <v>38260</v>
      </c>
      <c r="J1096" s="221">
        <v>38380</v>
      </c>
      <c r="K1096" s="222">
        <v>38553</v>
      </c>
      <c r="L1096" s="221">
        <v>38631</v>
      </c>
      <c r="M1096" s="222">
        <v>38748</v>
      </c>
      <c r="N1096" s="221">
        <v>38871</v>
      </c>
      <c r="O1096" s="222">
        <v>38964</v>
      </c>
      <c r="P1096" s="221">
        <v>39114</v>
      </c>
    </row>
    <row r="1097" spans="2:16">
      <c r="B1097" s="221">
        <v>36741</v>
      </c>
      <c r="C1097" s="222">
        <v>36862</v>
      </c>
      <c r="D1097" s="221">
        <v>37060</v>
      </c>
      <c r="E1097" s="222">
        <v>37316</v>
      </c>
      <c r="F1097" s="221">
        <v>37391</v>
      </c>
      <c r="G1097" s="222">
        <v>37773</v>
      </c>
      <c r="H1097" s="221">
        <v>38042</v>
      </c>
      <c r="I1097" s="222">
        <v>38310</v>
      </c>
      <c r="J1097" s="221">
        <v>38381</v>
      </c>
      <c r="K1097" s="222">
        <v>38554</v>
      </c>
      <c r="L1097" s="221">
        <v>38633</v>
      </c>
      <c r="M1097" s="222">
        <v>38749</v>
      </c>
      <c r="N1097" s="221">
        <v>38873</v>
      </c>
      <c r="O1097" s="222">
        <v>38965</v>
      </c>
      <c r="P1097" s="221">
        <v>39115</v>
      </c>
    </row>
    <row r="1098" spans="2:16">
      <c r="B1098" s="221">
        <v>36742</v>
      </c>
      <c r="C1098" s="222">
        <v>36863</v>
      </c>
      <c r="D1098" s="221">
        <v>37061</v>
      </c>
      <c r="E1098" s="222">
        <v>37317</v>
      </c>
      <c r="F1098" s="221">
        <v>37394</v>
      </c>
      <c r="G1098" s="222">
        <v>37779</v>
      </c>
      <c r="H1098" s="221">
        <v>38044</v>
      </c>
      <c r="I1098" s="222">
        <v>38311</v>
      </c>
      <c r="J1098" s="221">
        <v>38387</v>
      </c>
      <c r="K1098" s="222">
        <v>38555</v>
      </c>
      <c r="L1098" s="221">
        <v>38634</v>
      </c>
      <c r="M1098" s="222">
        <v>38753</v>
      </c>
      <c r="N1098" s="221">
        <v>38876</v>
      </c>
      <c r="O1098" s="222">
        <v>38967</v>
      </c>
      <c r="P1098" s="221">
        <v>39116</v>
      </c>
    </row>
    <row r="1099" spans="2:16">
      <c r="B1099" s="221">
        <v>36744</v>
      </c>
      <c r="C1099" s="222">
        <v>36865</v>
      </c>
      <c r="D1099" s="221">
        <v>37078</v>
      </c>
      <c r="E1099" s="222">
        <v>37322</v>
      </c>
      <c r="F1099" s="221">
        <v>37396</v>
      </c>
      <c r="G1099" s="222">
        <v>37809</v>
      </c>
      <c r="H1099" s="221">
        <v>38046</v>
      </c>
      <c r="I1099" s="222">
        <v>38313</v>
      </c>
      <c r="J1099" s="221">
        <v>38388</v>
      </c>
      <c r="K1099" s="222">
        <v>38556</v>
      </c>
      <c r="L1099" s="221">
        <v>38635</v>
      </c>
      <c r="M1099" s="222">
        <v>38754</v>
      </c>
      <c r="N1099" s="221">
        <v>38877</v>
      </c>
      <c r="O1099" s="222">
        <v>39038</v>
      </c>
      <c r="P1099" s="221">
        <v>39117</v>
      </c>
    </row>
    <row r="1100" spans="2:16">
      <c r="B1100" s="221">
        <v>36748</v>
      </c>
      <c r="C1100" s="222">
        <v>36866</v>
      </c>
      <c r="D1100" s="221">
        <v>37079</v>
      </c>
      <c r="E1100" s="222">
        <v>37324</v>
      </c>
      <c r="F1100" s="221">
        <v>37397</v>
      </c>
      <c r="G1100" s="222">
        <v>37810</v>
      </c>
      <c r="H1100" s="221">
        <v>38049</v>
      </c>
      <c r="I1100" s="222">
        <v>38315</v>
      </c>
      <c r="J1100" s="221">
        <v>38390</v>
      </c>
      <c r="K1100" s="222">
        <v>38560</v>
      </c>
      <c r="L1100" s="221">
        <v>38638</v>
      </c>
      <c r="M1100" s="222">
        <v>38759</v>
      </c>
      <c r="N1100" s="221">
        <v>38878</v>
      </c>
      <c r="O1100" s="222">
        <v>39039</v>
      </c>
      <c r="P1100" s="221">
        <v>39119</v>
      </c>
    </row>
    <row r="1101" spans="2:16">
      <c r="B1101" s="221">
        <v>36749</v>
      </c>
      <c r="C1101" s="222">
        <v>36871</v>
      </c>
      <c r="D1101" s="221">
        <v>37095</v>
      </c>
      <c r="E1101" s="222">
        <v>37325</v>
      </c>
      <c r="F1101" s="221">
        <v>37617</v>
      </c>
      <c r="G1101" s="222">
        <v>37811</v>
      </c>
      <c r="H1101" s="221">
        <v>38050</v>
      </c>
      <c r="I1101" s="222">
        <v>38316</v>
      </c>
      <c r="J1101" s="221">
        <v>38391</v>
      </c>
      <c r="K1101" s="222">
        <v>38562</v>
      </c>
      <c r="L1101" s="221">
        <v>38639</v>
      </c>
      <c r="M1101" s="222">
        <v>38761</v>
      </c>
      <c r="N1101" s="221">
        <v>38901</v>
      </c>
      <c r="O1101" s="222">
        <v>39040</v>
      </c>
      <c r="P1101" s="221">
        <v>39120</v>
      </c>
    </row>
    <row r="1102" spans="2:16">
      <c r="B1102" s="221">
        <v>36750</v>
      </c>
      <c r="C1102" s="222">
        <v>36874</v>
      </c>
      <c r="D1102" s="221">
        <v>37096</v>
      </c>
      <c r="E1102" s="222">
        <v>37327</v>
      </c>
      <c r="F1102" s="221">
        <v>37640</v>
      </c>
      <c r="G1102" s="222">
        <v>37819</v>
      </c>
      <c r="H1102" s="221">
        <v>38052</v>
      </c>
      <c r="I1102" s="222">
        <v>38317</v>
      </c>
      <c r="J1102" s="221">
        <v>38392</v>
      </c>
      <c r="K1102" s="222">
        <v>38563</v>
      </c>
      <c r="L1102" s="221">
        <v>38641</v>
      </c>
      <c r="M1102" s="222">
        <v>38762</v>
      </c>
      <c r="N1102" s="221">
        <v>38902</v>
      </c>
      <c r="O1102" s="222">
        <v>39041</v>
      </c>
      <c r="P1102" s="221">
        <v>39121</v>
      </c>
    </row>
    <row r="1103" spans="2:16">
      <c r="B1103" s="221">
        <v>36751</v>
      </c>
      <c r="C1103" s="222">
        <v>36875</v>
      </c>
      <c r="D1103" s="221">
        <v>37097</v>
      </c>
      <c r="E1103" s="222">
        <v>37328</v>
      </c>
      <c r="F1103" s="221">
        <v>37650</v>
      </c>
      <c r="G1103" s="222">
        <v>37826</v>
      </c>
      <c r="H1103" s="221">
        <v>38057</v>
      </c>
      <c r="I1103" s="222">
        <v>38318</v>
      </c>
      <c r="J1103" s="221">
        <v>38425</v>
      </c>
      <c r="K1103" s="222">
        <v>38564</v>
      </c>
      <c r="L1103" s="221">
        <v>38642</v>
      </c>
      <c r="M1103" s="222">
        <v>38764</v>
      </c>
      <c r="N1103" s="221">
        <v>38912</v>
      </c>
      <c r="O1103" s="222">
        <v>39044</v>
      </c>
      <c r="P1103" s="221">
        <v>39122</v>
      </c>
    </row>
    <row r="1104" spans="2:16">
      <c r="B1104" s="221">
        <v>36752</v>
      </c>
      <c r="C1104" s="222">
        <v>36879</v>
      </c>
      <c r="D1104" s="221">
        <v>37098</v>
      </c>
      <c r="E1104" s="222">
        <v>37329</v>
      </c>
      <c r="F1104" s="221">
        <v>37657</v>
      </c>
      <c r="G1104" s="222">
        <v>37829</v>
      </c>
      <c r="H1104" s="221">
        <v>38061</v>
      </c>
      <c r="I1104" s="222">
        <v>38321</v>
      </c>
      <c r="J1104" s="221">
        <v>38449</v>
      </c>
      <c r="K1104" s="222">
        <v>38565</v>
      </c>
      <c r="L1104" s="221">
        <v>38643</v>
      </c>
      <c r="M1104" s="222">
        <v>38765</v>
      </c>
      <c r="N1104" s="221">
        <v>38913</v>
      </c>
      <c r="O1104" s="222">
        <v>39045</v>
      </c>
      <c r="P1104" s="221">
        <v>39140</v>
      </c>
    </row>
    <row r="1105" spans="2:16">
      <c r="B1105" s="221">
        <v>36753</v>
      </c>
      <c r="C1105" s="222">
        <v>36901</v>
      </c>
      <c r="D1105" s="221">
        <v>37101</v>
      </c>
      <c r="E1105" s="222">
        <v>37330</v>
      </c>
      <c r="F1105" s="221">
        <v>37658</v>
      </c>
      <c r="G1105" s="222">
        <v>37841</v>
      </c>
      <c r="H1105" s="221">
        <v>38066</v>
      </c>
      <c r="I1105" s="222">
        <v>38326</v>
      </c>
      <c r="J1105" s="221">
        <v>38450</v>
      </c>
      <c r="K1105" s="222">
        <v>38567</v>
      </c>
      <c r="L1105" s="221">
        <v>38645</v>
      </c>
      <c r="M1105" s="222">
        <v>38767</v>
      </c>
      <c r="N1105" s="221">
        <v>38914</v>
      </c>
      <c r="O1105" s="222">
        <v>39051</v>
      </c>
      <c r="P1105" s="221">
        <v>39144</v>
      </c>
    </row>
    <row r="1106" spans="2:16">
      <c r="B1106" s="221">
        <v>36754</v>
      </c>
      <c r="C1106" s="222">
        <v>36904</v>
      </c>
      <c r="D1106" s="221">
        <v>37118</v>
      </c>
      <c r="E1106" s="222">
        <v>37332</v>
      </c>
      <c r="F1106" s="221">
        <v>37680</v>
      </c>
      <c r="G1106" s="222">
        <v>37843</v>
      </c>
      <c r="H1106" s="221">
        <v>38067</v>
      </c>
      <c r="I1106" s="222">
        <v>38327</v>
      </c>
      <c r="J1106" s="221">
        <v>38452</v>
      </c>
      <c r="K1106" s="222">
        <v>38568</v>
      </c>
      <c r="L1106" s="221">
        <v>38646</v>
      </c>
      <c r="M1106" s="222">
        <v>38768</v>
      </c>
      <c r="N1106" s="221">
        <v>38916</v>
      </c>
      <c r="O1106" s="222">
        <v>39054</v>
      </c>
      <c r="P1106" s="221">
        <v>39145</v>
      </c>
    </row>
    <row r="1107" spans="2:16">
      <c r="B1107" s="221">
        <v>36756</v>
      </c>
      <c r="C1107" s="222">
        <v>36907</v>
      </c>
      <c r="D1107" s="221">
        <v>37134</v>
      </c>
      <c r="E1107" s="222">
        <v>37333</v>
      </c>
      <c r="F1107" s="221">
        <v>37681</v>
      </c>
      <c r="G1107" s="222">
        <v>37846</v>
      </c>
      <c r="H1107" s="221">
        <v>38068</v>
      </c>
      <c r="I1107" s="222">
        <v>38328</v>
      </c>
      <c r="J1107" s="221">
        <v>38453</v>
      </c>
      <c r="K1107" s="222">
        <v>38569</v>
      </c>
      <c r="L1107" s="221">
        <v>38647</v>
      </c>
      <c r="M1107" s="222">
        <v>38769</v>
      </c>
      <c r="N1107" s="221">
        <v>38917</v>
      </c>
      <c r="O1107" s="222">
        <v>39057</v>
      </c>
      <c r="P1107" s="221">
        <v>39146</v>
      </c>
    </row>
    <row r="1108" spans="2:16">
      <c r="B1108" s="221">
        <v>36758</v>
      </c>
      <c r="C1108" s="222">
        <v>36908</v>
      </c>
      <c r="D1108" s="221">
        <v>37137</v>
      </c>
      <c r="E1108" s="222">
        <v>37334</v>
      </c>
      <c r="F1108" s="221">
        <v>37683</v>
      </c>
      <c r="G1108" s="222">
        <v>37847</v>
      </c>
      <c r="H1108" s="221">
        <v>38069</v>
      </c>
      <c r="I1108" s="222">
        <v>38329</v>
      </c>
      <c r="J1108" s="221">
        <v>38454</v>
      </c>
      <c r="K1108" s="222">
        <v>38572</v>
      </c>
      <c r="L1108" s="221">
        <v>38649</v>
      </c>
      <c r="M1108" s="222">
        <v>38773</v>
      </c>
      <c r="N1108" s="221">
        <v>38920</v>
      </c>
      <c r="O1108" s="222">
        <v>39059</v>
      </c>
      <c r="P1108" s="221">
        <v>39148</v>
      </c>
    </row>
    <row r="1109" spans="2:16">
      <c r="B1109" s="221">
        <v>36759</v>
      </c>
      <c r="C1109" s="222">
        <v>36910</v>
      </c>
      <c r="D1109" s="221">
        <v>37140</v>
      </c>
      <c r="E1109" s="222">
        <v>37335</v>
      </c>
      <c r="F1109" s="221">
        <v>37687</v>
      </c>
      <c r="G1109" s="222">
        <v>37848</v>
      </c>
      <c r="H1109" s="221">
        <v>38070</v>
      </c>
      <c r="I1109" s="222">
        <v>38330</v>
      </c>
      <c r="J1109" s="221">
        <v>38455</v>
      </c>
      <c r="K1109" s="222">
        <v>38573</v>
      </c>
      <c r="L1109" s="221">
        <v>38650</v>
      </c>
      <c r="M1109" s="222">
        <v>38774</v>
      </c>
      <c r="N1109" s="221">
        <v>38921</v>
      </c>
      <c r="O1109" s="222">
        <v>39061</v>
      </c>
      <c r="P1109" s="221">
        <v>39149</v>
      </c>
    </row>
    <row r="1110" spans="2:16">
      <c r="B1110" s="221">
        <v>36761</v>
      </c>
      <c r="C1110" s="222">
        <v>36912</v>
      </c>
      <c r="D1110" s="221">
        <v>37141</v>
      </c>
      <c r="E1110" s="222">
        <v>37337</v>
      </c>
      <c r="F1110" s="221">
        <v>37688</v>
      </c>
      <c r="G1110" s="222">
        <v>37852</v>
      </c>
      <c r="H1110" s="221">
        <v>38074</v>
      </c>
      <c r="I1110" s="222">
        <v>38332</v>
      </c>
      <c r="J1110" s="221">
        <v>38457</v>
      </c>
      <c r="K1110" s="222">
        <v>38575</v>
      </c>
      <c r="L1110" s="221">
        <v>38658</v>
      </c>
      <c r="M1110" s="222">
        <v>38778</v>
      </c>
      <c r="N1110" s="221">
        <v>38922</v>
      </c>
      <c r="O1110" s="222">
        <v>39062</v>
      </c>
      <c r="P1110" s="221">
        <v>39150</v>
      </c>
    </row>
    <row r="1111" spans="2:16">
      <c r="B1111" s="221">
        <v>36762</v>
      </c>
      <c r="C1111" s="222">
        <v>36913</v>
      </c>
      <c r="D1111" s="221">
        <v>37142</v>
      </c>
      <c r="E1111" s="222">
        <v>37338</v>
      </c>
      <c r="F1111" s="221">
        <v>37691</v>
      </c>
      <c r="G1111" s="222">
        <v>37861</v>
      </c>
      <c r="H1111" s="221">
        <v>38075</v>
      </c>
      <c r="I1111" s="222">
        <v>38333</v>
      </c>
      <c r="J1111" s="221">
        <v>38459</v>
      </c>
      <c r="K1111" s="222">
        <v>38577</v>
      </c>
      <c r="L1111" s="221">
        <v>38659</v>
      </c>
      <c r="M1111" s="222">
        <v>38820</v>
      </c>
      <c r="N1111" s="221">
        <v>38923</v>
      </c>
      <c r="O1111" s="222">
        <v>39063</v>
      </c>
      <c r="P1111" s="221">
        <v>39152</v>
      </c>
    </row>
    <row r="1112" spans="2:16">
      <c r="B1112" s="221">
        <v>36763</v>
      </c>
      <c r="C1112" s="222">
        <v>36915</v>
      </c>
      <c r="D1112" s="221">
        <v>37144</v>
      </c>
      <c r="E1112" s="222">
        <v>37339</v>
      </c>
      <c r="F1112" s="221">
        <v>37705</v>
      </c>
      <c r="G1112" s="222">
        <v>37862</v>
      </c>
      <c r="H1112" s="221">
        <v>38076</v>
      </c>
      <c r="I1112" s="222">
        <v>38334</v>
      </c>
      <c r="J1112" s="221">
        <v>38460</v>
      </c>
      <c r="K1112" s="222">
        <v>38579</v>
      </c>
      <c r="L1112" s="221">
        <v>38661</v>
      </c>
      <c r="M1112" s="222">
        <v>38824</v>
      </c>
      <c r="N1112" s="221">
        <v>38924</v>
      </c>
      <c r="O1112" s="222">
        <v>39066</v>
      </c>
      <c r="P1112" s="221">
        <v>39153</v>
      </c>
    </row>
    <row r="1113" spans="2:16">
      <c r="B1113" s="221">
        <v>36764</v>
      </c>
      <c r="C1113" s="222">
        <v>36919</v>
      </c>
      <c r="D1113" s="221">
        <v>37145</v>
      </c>
      <c r="E1113" s="222">
        <v>37340</v>
      </c>
      <c r="F1113" s="221">
        <v>37707</v>
      </c>
      <c r="G1113" s="222">
        <v>37863</v>
      </c>
      <c r="H1113" s="221">
        <v>38077</v>
      </c>
      <c r="I1113" s="222">
        <v>38337</v>
      </c>
      <c r="J1113" s="221">
        <v>38461</v>
      </c>
      <c r="K1113" s="222">
        <v>38581</v>
      </c>
      <c r="L1113" s="221">
        <v>38663</v>
      </c>
      <c r="M1113" s="222">
        <v>38828</v>
      </c>
      <c r="N1113" s="221">
        <v>38925</v>
      </c>
      <c r="O1113" s="222">
        <v>39067</v>
      </c>
      <c r="P1113" s="221">
        <v>39154</v>
      </c>
    </row>
    <row r="1114" spans="2:16">
      <c r="B1114" s="221">
        <v>36765</v>
      </c>
      <c r="C1114" s="222">
        <v>36921</v>
      </c>
      <c r="D1114" s="221">
        <v>37147</v>
      </c>
      <c r="E1114" s="222">
        <v>37342</v>
      </c>
      <c r="F1114" s="221">
        <v>37708</v>
      </c>
      <c r="G1114" s="222">
        <v>37866</v>
      </c>
      <c r="H1114" s="221">
        <v>38079</v>
      </c>
      <c r="I1114" s="222">
        <v>38339</v>
      </c>
      <c r="J1114" s="221">
        <v>38462</v>
      </c>
      <c r="K1114" s="222">
        <v>38582</v>
      </c>
      <c r="L1114" s="221">
        <v>38665</v>
      </c>
      <c r="M1114" s="222">
        <v>38833</v>
      </c>
      <c r="N1114" s="221">
        <v>38926</v>
      </c>
      <c r="O1114" s="222">
        <v>39069</v>
      </c>
      <c r="P1114" s="221">
        <v>39156</v>
      </c>
    </row>
    <row r="1115" spans="2:16">
      <c r="B1115" s="221">
        <v>36766</v>
      </c>
      <c r="C1115" s="222">
        <v>36922</v>
      </c>
      <c r="D1115" s="221">
        <v>37149</v>
      </c>
      <c r="E1115" s="222">
        <v>37345</v>
      </c>
      <c r="F1115" s="221">
        <v>37710</v>
      </c>
      <c r="G1115" s="222">
        <v>37869</v>
      </c>
      <c r="H1115" s="221">
        <v>38080</v>
      </c>
      <c r="I1115" s="222">
        <v>38341</v>
      </c>
      <c r="J1115" s="221">
        <v>38463</v>
      </c>
      <c r="K1115" s="222">
        <v>38585</v>
      </c>
      <c r="L1115" s="221">
        <v>38666</v>
      </c>
      <c r="M1115" s="222">
        <v>38834</v>
      </c>
      <c r="N1115" s="221">
        <v>38927</v>
      </c>
      <c r="O1115" s="222">
        <v>39071</v>
      </c>
      <c r="P1115" s="221">
        <v>39159</v>
      </c>
    </row>
    <row r="1116" spans="2:16">
      <c r="B1116" s="221">
        <v>36767</v>
      </c>
      <c r="C1116" s="222">
        <v>36925</v>
      </c>
      <c r="D1116" s="221">
        <v>37150</v>
      </c>
      <c r="E1116" s="222">
        <v>37348</v>
      </c>
      <c r="F1116" s="221">
        <v>37713</v>
      </c>
      <c r="G1116" s="222">
        <v>37870</v>
      </c>
      <c r="H1116" s="221">
        <v>38201</v>
      </c>
      <c r="I1116" s="222">
        <v>38342</v>
      </c>
      <c r="J1116" s="221">
        <v>38468</v>
      </c>
      <c r="K1116" s="222">
        <v>38587</v>
      </c>
      <c r="L1116" s="221">
        <v>38670</v>
      </c>
      <c r="M1116" s="222">
        <v>38838</v>
      </c>
      <c r="N1116" s="221">
        <v>38928</v>
      </c>
      <c r="O1116" s="222">
        <v>39072</v>
      </c>
      <c r="P1116" s="221">
        <v>39160</v>
      </c>
    </row>
    <row r="1117" spans="2:16">
      <c r="B1117" s="221">
        <v>36768</v>
      </c>
      <c r="C1117" s="222">
        <v>37010</v>
      </c>
      <c r="D1117" s="221">
        <v>37151</v>
      </c>
      <c r="E1117" s="222">
        <v>37353</v>
      </c>
      <c r="F1117" s="221">
        <v>37714</v>
      </c>
      <c r="G1117" s="222">
        <v>37872</v>
      </c>
      <c r="H1117" s="221">
        <v>38220</v>
      </c>
      <c r="I1117" s="222">
        <v>38345</v>
      </c>
      <c r="J1117" s="221">
        <v>38469</v>
      </c>
      <c r="K1117" s="222">
        <v>38588</v>
      </c>
      <c r="L1117" s="221">
        <v>38673</v>
      </c>
      <c r="M1117" s="222">
        <v>38839</v>
      </c>
      <c r="N1117" s="221">
        <v>38929</v>
      </c>
      <c r="O1117" s="222">
        <v>39077</v>
      </c>
      <c r="P1117" s="221">
        <v>39162</v>
      </c>
    </row>
    <row r="1118" spans="2:16">
      <c r="B1118" s="221">
        <v>36769</v>
      </c>
      <c r="C1118" s="222">
        <v>37012</v>
      </c>
      <c r="D1118" s="221">
        <v>37152</v>
      </c>
      <c r="E1118" s="222">
        <v>37356</v>
      </c>
      <c r="F1118" s="221">
        <v>37715</v>
      </c>
      <c r="G1118" s="222">
        <v>37873</v>
      </c>
      <c r="H1118" s="221">
        <v>38221</v>
      </c>
      <c r="I1118" s="222">
        <v>38347</v>
      </c>
      <c r="J1118" s="221">
        <v>38471</v>
      </c>
      <c r="K1118" s="222">
        <v>38589</v>
      </c>
      <c r="L1118" s="221">
        <v>38674</v>
      </c>
      <c r="M1118" s="222">
        <v>38841</v>
      </c>
      <c r="N1118" s="221">
        <v>38940</v>
      </c>
      <c r="O1118" s="222">
        <v>39078</v>
      </c>
      <c r="P1118" s="221">
        <v>39165</v>
      </c>
    </row>
    <row r="1119" spans="2:16">
      <c r="B1119" s="221">
        <v>36775</v>
      </c>
      <c r="C1119" s="222">
        <v>37016</v>
      </c>
      <c r="D1119" s="221">
        <v>37165</v>
      </c>
      <c r="E1119" s="222">
        <v>37357</v>
      </c>
      <c r="F1119" s="221">
        <v>37722</v>
      </c>
      <c r="G1119" s="222">
        <v>37878</v>
      </c>
      <c r="H1119" s="221">
        <v>38222</v>
      </c>
      <c r="I1119" s="222">
        <v>38348</v>
      </c>
      <c r="J1119" s="221">
        <v>38472</v>
      </c>
      <c r="K1119" s="222">
        <v>38601</v>
      </c>
      <c r="L1119" s="221">
        <v>38675</v>
      </c>
      <c r="M1119" s="222">
        <v>38843</v>
      </c>
      <c r="N1119" s="221">
        <v>38941</v>
      </c>
      <c r="O1119" s="222">
        <v>39079</v>
      </c>
      <c r="P1119" s="221">
        <v>39166</v>
      </c>
    </row>
    <row r="1120" spans="2:16">
      <c r="B1120" s="221">
        <v>36776</v>
      </c>
      <c r="C1120" s="222">
        <v>37018</v>
      </c>
      <c r="D1120" s="221">
        <v>37171</v>
      </c>
      <c r="E1120" s="222">
        <v>37359</v>
      </c>
      <c r="F1120" s="221">
        <v>37723</v>
      </c>
      <c r="G1120" s="222">
        <v>37879</v>
      </c>
      <c r="H1120" s="221">
        <v>38224</v>
      </c>
      <c r="I1120" s="222">
        <v>38352</v>
      </c>
      <c r="J1120" s="221">
        <v>38473</v>
      </c>
      <c r="K1120" s="222">
        <v>38602</v>
      </c>
      <c r="L1120" s="221">
        <v>38676</v>
      </c>
      <c r="M1120" s="222">
        <v>38844</v>
      </c>
      <c r="N1120" s="221">
        <v>38943</v>
      </c>
      <c r="O1120" s="222">
        <v>39082</v>
      </c>
      <c r="P1120" s="221">
        <v>39169</v>
      </c>
    </row>
    <row r="1121" spans="2:16">
      <c r="B1121" s="221">
        <v>36779</v>
      </c>
      <c r="C1121" s="222">
        <v>37019</v>
      </c>
      <c r="D1121" s="221">
        <v>37175</v>
      </c>
      <c r="E1121" s="222">
        <v>37360</v>
      </c>
      <c r="F1121" s="221">
        <v>37724</v>
      </c>
      <c r="G1121" s="222">
        <v>37880</v>
      </c>
      <c r="H1121" s="221">
        <v>38226</v>
      </c>
      <c r="I1121" s="222">
        <v>38356</v>
      </c>
      <c r="J1121" s="221">
        <v>38475</v>
      </c>
      <c r="K1121" s="222">
        <v>38603</v>
      </c>
      <c r="L1121" s="221">
        <v>38683</v>
      </c>
      <c r="M1121" s="222">
        <v>38846</v>
      </c>
      <c r="N1121" s="221">
        <v>38944</v>
      </c>
      <c r="O1121" s="222">
        <v>39083</v>
      </c>
      <c r="P1121" s="221">
        <v>39175</v>
      </c>
    </row>
    <row r="1122" spans="2:16">
      <c r="B1122" s="221">
        <v>36782</v>
      </c>
      <c r="C1122" s="222">
        <v>37022</v>
      </c>
      <c r="D1122" s="221">
        <v>37178</v>
      </c>
      <c r="E1122" s="222">
        <v>37361</v>
      </c>
      <c r="F1122" s="221">
        <v>37726</v>
      </c>
      <c r="G1122" s="222">
        <v>37881</v>
      </c>
      <c r="H1122" s="221">
        <v>38229</v>
      </c>
      <c r="I1122" s="222">
        <v>38357</v>
      </c>
      <c r="J1122" s="221">
        <v>38476</v>
      </c>
      <c r="K1122" s="222">
        <v>38610</v>
      </c>
      <c r="L1122" s="221">
        <v>38685</v>
      </c>
      <c r="M1122" s="222">
        <v>38847</v>
      </c>
      <c r="N1122" s="221">
        <v>38946</v>
      </c>
      <c r="O1122" s="222">
        <v>39086</v>
      </c>
      <c r="P1122" s="221">
        <v>39176</v>
      </c>
    </row>
    <row r="1123" spans="2:16">
      <c r="B1123" s="221">
        <v>36783</v>
      </c>
      <c r="C1123" s="222">
        <v>37023</v>
      </c>
      <c r="D1123" s="221">
        <v>37181</v>
      </c>
      <c r="E1123" s="222">
        <v>37362</v>
      </c>
      <c r="F1123" s="221">
        <v>37727</v>
      </c>
      <c r="G1123" s="222">
        <v>37882</v>
      </c>
      <c r="H1123" s="221">
        <v>38230</v>
      </c>
      <c r="I1123" s="222">
        <v>38359</v>
      </c>
      <c r="J1123" s="221">
        <v>38477</v>
      </c>
      <c r="K1123" s="222">
        <v>38611</v>
      </c>
      <c r="L1123" s="221">
        <v>38720</v>
      </c>
      <c r="M1123" s="222">
        <v>38848</v>
      </c>
      <c r="N1123" s="221">
        <v>38947</v>
      </c>
      <c r="O1123" s="222">
        <v>39087</v>
      </c>
      <c r="P1123" s="221">
        <v>39177</v>
      </c>
    </row>
    <row r="1124" spans="2:16">
      <c r="B1124" s="221">
        <v>36784</v>
      </c>
      <c r="C1124" s="222">
        <v>37025</v>
      </c>
      <c r="D1124" s="221">
        <v>37183</v>
      </c>
      <c r="E1124" s="222">
        <v>37365</v>
      </c>
      <c r="F1124" s="221">
        <v>37729</v>
      </c>
      <c r="G1124" s="222">
        <v>37887</v>
      </c>
      <c r="H1124" s="221">
        <v>38231</v>
      </c>
      <c r="I1124" s="222">
        <v>38361</v>
      </c>
      <c r="J1124" s="221">
        <v>38481</v>
      </c>
      <c r="K1124" s="222">
        <v>38614</v>
      </c>
      <c r="L1124" s="221">
        <v>38721</v>
      </c>
      <c r="M1124" s="222">
        <v>38850</v>
      </c>
      <c r="N1124" s="221">
        <v>38948</v>
      </c>
      <c r="O1124" s="222">
        <v>39088</v>
      </c>
      <c r="P1124" s="221">
        <v>39179</v>
      </c>
    </row>
    <row r="1125" spans="2:16">
      <c r="B1125" s="221">
        <v>36785</v>
      </c>
      <c r="C1125" s="222">
        <v>37026</v>
      </c>
      <c r="D1125" s="221">
        <v>37184</v>
      </c>
      <c r="E1125" s="222">
        <v>37366</v>
      </c>
      <c r="F1125" s="221">
        <v>37731</v>
      </c>
      <c r="G1125" s="222">
        <v>37888</v>
      </c>
      <c r="H1125" s="221">
        <v>38232</v>
      </c>
      <c r="I1125" s="222">
        <v>38363</v>
      </c>
      <c r="J1125" s="221">
        <v>38482</v>
      </c>
      <c r="K1125" s="222">
        <v>38617</v>
      </c>
      <c r="L1125" s="221">
        <v>38723</v>
      </c>
      <c r="M1125" s="222">
        <v>38851</v>
      </c>
      <c r="N1125" s="221">
        <v>38949</v>
      </c>
      <c r="O1125" s="222">
        <v>39090</v>
      </c>
      <c r="P1125" s="221">
        <v>39183</v>
      </c>
    </row>
    <row r="1126" spans="2:16">
      <c r="B1126" s="221">
        <v>36786</v>
      </c>
      <c r="C1126" s="222">
        <v>37028</v>
      </c>
      <c r="D1126" s="221">
        <v>37185</v>
      </c>
      <c r="E1126" s="222">
        <v>37367</v>
      </c>
      <c r="F1126" s="221">
        <v>37732</v>
      </c>
      <c r="G1126" s="222">
        <v>37892</v>
      </c>
      <c r="H1126" s="221">
        <v>38233</v>
      </c>
      <c r="I1126" s="222">
        <v>38365</v>
      </c>
      <c r="J1126" s="221">
        <v>38485</v>
      </c>
      <c r="K1126" s="222">
        <v>38618</v>
      </c>
      <c r="L1126" s="221">
        <v>38725</v>
      </c>
      <c r="M1126" s="222">
        <v>38852</v>
      </c>
      <c r="N1126" s="221">
        <v>38950</v>
      </c>
      <c r="O1126" s="222">
        <v>39092</v>
      </c>
      <c r="P1126" s="221">
        <v>39189</v>
      </c>
    </row>
    <row r="1127" spans="2:16">
      <c r="B1127" s="221">
        <v>36790</v>
      </c>
      <c r="C1127" s="222">
        <v>37032</v>
      </c>
      <c r="D1127" s="221">
        <v>37186</v>
      </c>
      <c r="E1127" s="222">
        <v>37369</v>
      </c>
      <c r="F1127" s="221">
        <v>37733</v>
      </c>
      <c r="G1127" s="222">
        <v>38008</v>
      </c>
      <c r="H1127" s="221">
        <v>38236</v>
      </c>
      <c r="I1127" s="222">
        <v>38366</v>
      </c>
      <c r="J1127" s="221">
        <v>38486</v>
      </c>
      <c r="K1127" s="222">
        <v>38619</v>
      </c>
      <c r="L1127" s="221">
        <v>38726</v>
      </c>
      <c r="M1127" s="222">
        <v>38854</v>
      </c>
      <c r="N1127" s="221">
        <v>38951</v>
      </c>
      <c r="O1127" s="222">
        <v>39094</v>
      </c>
      <c r="P1127" s="221">
        <v>39190</v>
      </c>
    </row>
    <row r="1128" spans="2:16">
      <c r="B1128" s="221">
        <v>36792</v>
      </c>
      <c r="C1128" s="222">
        <v>37033</v>
      </c>
      <c r="D1128" s="221">
        <v>37190</v>
      </c>
      <c r="E1128" s="222">
        <v>37370</v>
      </c>
      <c r="F1128" s="221">
        <v>37745</v>
      </c>
      <c r="G1128" s="222">
        <v>38012</v>
      </c>
      <c r="H1128" s="221">
        <v>38240</v>
      </c>
      <c r="I1128" s="222">
        <v>38367</v>
      </c>
      <c r="J1128" s="221">
        <v>38487</v>
      </c>
      <c r="K1128" s="222">
        <v>38620</v>
      </c>
      <c r="L1128" s="221">
        <v>38730</v>
      </c>
      <c r="M1128" s="222">
        <v>38855</v>
      </c>
      <c r="N1128" s="221">
        <v>38952</v>
      </c>
      <c r="O1128" s="222">
        <v>39095</v>
      </c>
      <c r="P1128" s="221">
        <v>39191</v>
      </c>
    </row>
    <row r="1129" spans="2:16">
      <c r="B1129" s="221">
        <v>36793</v>
      </c>
      <c r="C1129" s="222">
        <v>37036</v>
      </c>
      <c r="D1129" s="221">
        <v>37191</v>
      </c>
      <c r="E1129" s="222">
        <v>37374</v>
      </c>
      <c r="F1129" s="221">
        <v>37752</v>
      </c>
      <c r="G1129" s="222">
        <v>38015</v>
      </c>
      <c r="H1129" s="221">
        <v>38241</v>
      </c>
      <c r="I1129" s="222">
        <v>38368</v>
      </c>
      <c r="J1129" s="221">
        <v>38504</v>
      </c>
      <c r="K1129" s="222">
        <v>38621</v>
      </c>
      <c r="L1129" s="221">
        <v>38736</v>
      </c>
      <c r="M1129" s="222">
        <v>38856</v>
      </c>
      <c r="N1129" s="221">
        <v>38953</v>
      </c>
      <c r="O1129" s="222">
        <v>39096</v>
      </c>
      <c r="P1129" s="221">
        <v>39192</v>
      </c>
    </row>
    <row r="1130" spans="2:16">
      <c r="B1130" s="221">
        <v>36850</v>
      </c>
      <c r="C1130" s="222">
        <v>37047</v>
      </c>
      <c r="D1130" s="221">
        <v>37301</v>
      </c>
      <c r="E1130" s="222">
        <v>37375</v>
      </c>
      <c r="F1130" s="221">
        <v>37753</v>
      </c>
      <c r="G1130" s="222">
        <v>38023</v>
      </c>
      <c r="H1130" s="221">
        <v>38251</v>
      </c>
      <c r="I1130" s="222">
        <v>38369</v>
      </c>
      <c r="J1130" s="221">
        <v>38541</v>
      </c>
      <c r="K1130" s="222">
        <v>38622</v>
      </c>
      <c r="L1130" s="221">
        <v>38737</v>
      </c>
      <c r="M1130" s="222">
        <v>38858</v>
      </c>
      <c r="N1130" s="221">
        <v>38954</v>
      </c>
      <c r="O1130" s="222">
        <v>39097</v>
      </c>
      <c r="P1130" s="221">
        <v>39194</v>
      </c>
    </row>
    <row r="1131" spans="2:16">
      <c r="B1131" s="221">
        <v>36851</v>
      </c>
      <c r="C1131" s="222">
        <v>37049</v>
      </c>
      <c r="D1131" s="221">
        <v>37305</v>
      </c>
      <c r="E1131" s="222">
        <v>37376</v>
      </c>
      <c r="F1131" s="221">
        <v>37754</v>
      </c>
      <c r="G1131" s="222">
        <v>38030</v>
      </c>
      <c r="H1131" s="221">
        <v>38253</v>
      </c>
      <c r="I1131" s="222">
        <v>38370</v>
      </c>
      <c r="J1131" s="221">
        <v>38542</v>
      </c>
      <c r="K1131" s="222">
        <v>38623</v>
      </c>
      <c r="L1131" s="221">
        <v>38738</v>
      </c>
      <c r="M1131" s="222">
        <v>38859</v>
      </c>
      <c r="N1131" s="221">
        <v>38955</v>
      </c>
      <c r="O1131" s="222">
        <v>39098</v>
      </c>
      <c r="P1131" s="221">
        <v>39322</v>
      </c>
    </row>
    <row r="1141" spans="2:2">
      <c r="B1141" s="218" t="str">
        <f>B655</f>
        <v>Effective December 27, 2020</v>
      </c>
    </row>
    <row r="1142" ht="14.25"/>
    <row r="1143" ht="14.25" spans="2:16">
      <c r="B1143" s="219" t="s">
        <v>1348</v>
      </c>
      <c r="C1143" s="220"/>
      <c r="D1143" s="220"/>
      <c r="E1143" s="220"/>
      <c r="F1143" s="220"/>
      <c r="G1143" s="220"/>
      <c r="H1143" s="220"/>
      <c r="I1143" s="220"/>
      <c r="J1143" s="220"/>
      <c r="K1143" s="220"/>
      <c r="L1143" s="220"/>
      <c r="M1143" s="220"/>
      <c r="N1143" s="220"/>
      <c r="O1143" s="220"/>
      <c r="P1143" s="224"/>
    </row>
    <row r="1145" spans="2:16">
      <c r="B1145" s="221">
        <v>39323</v>
      </c>
      <c r="C1145" s="222">
        <v>39462</v>
      </c>
      <c r="D1145" s="221">
        <v>39736</v>
      </c>
      <c r="E1145" s="222">
        <v>39846</v>
      </c>
      <c r="F1145" s="221">
        <v>40107</v>
      </c>
      <c r="G1145" s="222">
        <v>40370</v>
      </c>
      <c r="H1145" s="221">
        <v>40801</v>
      </c>
      <c r="I1145" s="222">
        <v>40935</v>
      </c>
      <c r="J1145" s="221">
        <v>41083</v>
      </c>
      <c r="K1145" s="222">
        <v>41250</v>
      </c>
      <c r="L1145" s="221">
        <v>41422</v>
      </c>
      <c r="M1145" s="222">
        <v>41567</v>
      </c>
      <c r="N1145" s="221">
        <v>41747</v>
      </c>
      <c r="O1145" s="222">
        <v>41861</v>
      </c>
      <c r="P1145" s="221">
        <v>42123</v>
      </c>
    </row>
    <row r="1146" spans="2:16">
      <c r="B1146" s="221">
        <v>39324</v>
      </c>
      <c r="C1146" s="222">
        <v>39464</v>
      </c>
      <c r="D1146" s="221">
        <v>39737</v>
      </c>
      <c r="E1146" s="222">
        <v>39851</v>
      </c>
      <c r="F1146" s="221">
        <v>40110</v>
      </c>
      <c r="G1146" s="222">
        <v>40371</v>
      </c>
      <c r="H1146" s="221">
        <v>40803</v>
      </c>
      <c r="I1146" s="222">
        <v>40939</v>
      </c>
      <c r="J1146" s="221">
        <v>41086</v>
      </c>
      <c r="K1146" s="222">
        <v>41254</v>
      </c>
      <c r="L1146" s="221">
        <v>41425</v>
      </c>
      <c r="M1146" s="222">
        <v>41568</v>
      </c>
      <c r="N1146" s="221">
        <v>41749</v>
      </c>
      <c r="O1146" s="222">
        <v>41862</v>
      </c>
      <c r="P1146" s="221">
        <v>42124</v>
      </c>
    </row>
    <row r="1147" spans="2:16">
      <c r="B1147" s="221">
        <v>39326</v>
      </c>
      <c r="C1147" s="222">
        <v>39470</v>
      </c>
      <c r="D1147" s="221">
        <v>39739</v>
      </c>
      <c r="E1147" s="222">
        <v>39854</v>
      </c>
      <c r="F1147" s="221">
        <v>40111</v>
      </c>
      <c r="G1147" s="222">
        <v>40372</v>
      </c>
      <c r="H1147" s="221">
        <v>40806</v>
      </c>
      <c r="I1147" s="222">
        <v>40940</v>
      </c>
      <c r="J1147" s="221">
        <v>41093</v>
      </c>
      <c r="K1147" s="222">
        <v>41255</v>
      </c>
      <c r="L1147" s="221">
        <v>41426</v>
      </c>
      <c r="M1147" s="222">
        <v>41571</v>
      </c>
      <c r="N1147" s="221">
        <v>41751</v>
      </c>
      <c r="O1147" s="222">
        <v>42021</v>
      </c>
      <c r="P1147" s="221">
        <v>42127</v>
      </c>
    </row>
    <row r="1148" spans="2:16">
      <c r="B1148" s="221">
        <v>39327</v>
      </c>
      <c r="C1148" s="222">
        <v>39474</v>
      </c>
      <c r="D1148" s="221">
        <v>39740</v>
      </c>
      <c r="E1148" s="222">
        <v>39859</v>
      </c>
      <c r="F1148" s="221">
        <v>40115</v>
      </c>
      <c r="G1148" s="222">
        <v>40374</v>
      </c>
      <c r="H1148" s="221">
        <v>40807</v>
      </c>
      <c r="I1148" s="222">
        <v>40941</v>
      </c>
      <c r="J1148" s="221">
        <v>41097</v>
      </c>
      <c r="K1148" s="222">
        <v>41256</v>
      </c>
      <c r="L1148" s="221">
        <v>41464</v>
      </c>
      <c r="M1148" s="222">
        <v>41572</v>
      </c>
      <c r="N1148" s="221">
        <v>41754</v>
      </c>
      <c r="O1148" s="222">
        <v>42022</v>
      </c>
      <c r="P1148" s="221">
        <v>42130</v>
      </c>
    </row>
    <row r="1149" spans="2:16">
      <c r="B1149" s="221">
        <v>39328</v>
      </c>
      <c r="C1149" s="222">
        <v>39476</v>
      </c>
      <c r="D1149" s="221">
        <v>39741</v>
      </c>
      <c r="E1149" s="222">
        <v>39861</v>
      </c>
      <c r="F1149" s="221">
        <v>40119</v>
      </c>
      <c r="G1149" s="222">
        <v>40376</v>
      </c>
      <c r="H1149" s="221">
        <v>40808</v>
      </c>
      <c r="I1149" s="222">
        <v>40943</v>
      </c>
      <c r="J1149" s="221">
        <v>41098</v>
      </c>
      <c r="K1149" s="222">
        <v>41257</v>
      </c>
      <c r="L1149" s="221">
        <v>41465</v>
      </c>
      <c r="M1149" s="222">
        <v>41602</v>
      </c>
      <c r="N1149" s="221">
        <v>41759</v>
      </c>
      <c r="O1149" s="222">
        <v>42023</v>
      </c>
      <c r="P1149" s="221">
        <v>42131</v>
      </c>
    </row>
    <row r="1150" spans="2:16">
      <c r="B1150" s="221">
        <v>39330</v>
      </c>
      <c r="C1150" s="222">
        <v>39478</v>
      </c>
      <c r="D1150" s="221">
        <v>39743</v>
      </c>
      <c r="E1150" s="222">
        <v>39862</v>
      </c>
      <c r="F1150" s="221">
        <v>40140</v>
      </c>
      <c r="G1150" s="222">
        <v>40379</v>
      </c>
      <c r="H1150" s="221">
        <v>40810</v>
      </c>
      <c r="I1150" s="222">
        <v>40946</v>
      </c>
      <c r="J1150" s="221">
        <v>41121</v>
      </c>
      <c r="K1150" s="222">
        <v>41260</v>
      </c>
      <c r="L1150" s="221">
        <v>41472</v>
      </c>
      <c r="M1150" s="222">
        <v>41603</v>
      </c>
      <c r="N1150" s="221">
        <v>41760</v>
      </c>
      <c r="O1150" s="222">
        <v>42024</v>
      </c>
      <c r="P1150" s="221">
        <v>42133</v>
      </c>
    </row>
    <row r="1151" spans="2:16">
      <c r="B1151" s="221">
        <v>39332</v>
      </c>
      <c r="C1151" s="222">
        <v>39479</v>
      </c>
      <c r="D1151" s="221">
        <v>39744</v>
      </c>
      <c r="E1151" s="222">
        <v>39866</v>
      </c>
      <c r="F1151" s="221">
        <v>40142</v>
      </c>
      <c r="G1151" s="222">
        <v>40380</v>
      </c>
      <c r="H1151" s="221">
        <v>40813</v>
      </c>
      <c r="I1151" s="222">
        <v>40949</v>
      </c>
      <c r="J1151" s="221">
        <v>41124</v>
      </c>
      <c r="K1151" s="222">
        <v>41262</v>
      </c>
      <c r="L1151" s="221">
        <v>41477</v>
      </c>
      <c r="M1151" s="222">
        <v>41604</v>
      </c>
      <c r="N1151" s="221">
        <v>41762</v>
      </c>
      <c r="O1151" s="222">
        <v>42028</v>
      </c>
      <c r="P1151" s="221">
        <v>42140</v>
      </c>
    </row>
    <row r="1152" spans="2:16">
      <c r="B1152" s="221">
        <v>39335</v>
      </c>
      <c r="C1152" s="222">
        <v>39480</v>
      </c>
      <c r="D1152" s="221">
        <v>39745</v>
      </c>
      <c r="E1152" s="222">
        <v>39867</v>
      </c>
      <c r="F1152" s="221">
        <v>40143</v>
      </c>
      <c r="G1152" s="222">
        <v>40385</v>
      </c>
      <c r="H1152" s="221">
        <v>40815</v>
      </c>
      <c r="I1152" s="222">
        <v>40955</v>
      </c>
      <c r="J1152" s="221">
        <v>41127</v>
      </c>
      <c r="K1152" s="222">
        <v>41263</v>
      </c>
      <c r="L1152" s="221">
        <v>41503</v>
      </c>
      <c r="M1152" s="222">
        <v>41606</v>
      </c>
      <c r="N1152" s="221">
        <v>41763</v>
      </c>
      <c r="O1152" s="222">
        <v>42031</v>
      </c>
      <c r="P1152" s="221">
        <v>42151</v>
      </c>
    </row>
    <row r="1153" spans="2:16">
      <c r="B1153" s="221">
        <v>39336</v>
      </c>
      <c r="C1153" s="222">
        <v>39481</v>
      </c>
      <c r="D1153" s="221">
        <v>39746</v>
      </c>
      <c r="E1153" s="222">
        <v>39870</v>
      </c>
      <c r="F1153" s="221">
        <v>40144</v>
      </c>
      <c r="G1153" s="222">
        <v>40387</v>
      </c>
      <c r="H1153" s="221">
        <v>40816</v>
      </c>
      <c r="I1153" s="222">
        <v>40958</v>
      </c>
      <c r="J1153" s="221">
        <v>41128</v>
      </c>
      <c r="K1153" s="222">
        <v>41264</v>
      </c>
      <c r="L1153" s="221">
        <v>41512</v>
      </c>
      <c r="M1153" s="222">
        <v>41607</v>
      </c>
      <c r="N1153" s="221">
        <v>41764</v>
      </c>
      <c r="O1153" s="222">
        <v>42032</v>
      </c>
      <c r="P1153" s="221">
        <v>42153</v>
      </c>
    </row>
    <row r="1154" spans="2:16">
      <c r="B1154" s="221">
        <v>39337</v>
      </c>
      <c r="C1154" s="222">
        <v>39482</v>
      </c>
      <c r="D1154" s="221">
        <v>39747</v>
      </c>
      <c r="E1154" s="222">
        <v>39877</v>
      </c>
      <c r="F1154" s="221">
        <v>40145</v>
      </c>
      <c r="G1154" s="222">
        <v>40402</v>
      </c>
      <c r="H1154" s="221">
        <v>40818</v>
      </c>
      <c r="I1154" s="222">
        <v>40964</v>
      </c>
      <c r="J1154" s="221">
        <v>41132</v>
      </c>
      <c r="K1154" s="222">
        <v>41265</v>
      </c>
      <c r="L1154" s="221">
        <v>41513</v>
      </c>
      <c r="M1154" s="222">
        <v>41615</v>
      </c>
      <c r="N1154" s="221">
        <v>41766</v>
      </c>
      <c r="O1154" s="222">
        <v>42033</v>
      </c>
      <c r="P1154" s="221">
        <v>42154</v>
      </c>
    </row>
    <row r="1155" spans="2:16">
      <c r="B1155" s="221">
        <v>39338</v>
      </c>
      <c r="C1155" s="222">
        <v>39483</v>
      </c>
      <c r="D1155" s="221">
        <v>39750</v>
      </c>
      <c r="E1155" s="222">
        <v>39886</v>
      </c>
      <c r="F1155" s="221">
        <v>40146</v>
      </c>
      <c r="G1155" s="222">
        <v>40409</v>
      </c>
      <c r="H1155" s="221">
        <v>40819</v>
      </c>
      <c r="I1155" s="222">
        <v>40972</v>
      </c>
      <c r="J1155" s="221">
        <v>41135</v>
      </c>
      <c r="K1155" s="222">
        <v>41267</v>
      </c>
      <c r="L1155" s="221">
        <v>41514</v>
      </c>
      <c r="M1155" s="222">
        <v>41616</v>
      </c>
      <c r="N1155" s="221">
        <v>41772</v>
      </c>
      <c r="O1155" s="222">
        <v>42035</v>
      </c>
      <c r="P1155" s="221">
        <v>42157</v>
      </c>
    </row>
    <row r="1156" spans="2:16">
      <c r="B1156" s="221">
        <v>39339</v>
      </c>
      <c r="C1156" s="222">
        <v>39555</v>
      </c>
      <c r="D1156" s="221">
        <v>39751</v>
      </c>
      <c r="E1156" s="222">
        <v>39897</v>
      </c>
      <c r="F1156" s="221">
        <v>40150</v>
      </c>
      <c r="G1156" s="222">
        <v>40410</v>
      </c>
      <c r="H1156" s="221">
        <v>40820</v>
      </c>
      <c r="I1156" s="222">
        <v>40977</v>
      </c>
      <c r="J1156" s="221">
        <v>41137</v>
      </c>
      <c r="K1156" s="222">
        <v>41268</v>
      </c>
      <c r="L1156" s="221">
        <v>41519</v>
      </c>
      <c r="M1156" s="222">
        <v>41619</v>
      </c>
      <c r="N1156" s="221">
        <v>41773</v>
      </c>
      <c r="O1156" s="222">
        <v>42036</v>
      </c>
      <c r="P1156" s="221">
        <v>42160</v>
      </c>
    </row>
    <row r="1157" spans="2:16">
      <c r="B1157" s="221">
        <v>39341</v>
      </c>
      <c r="C1157" s="222">
        <v>39562</v>
      </c>
      <c r="D1157" s="221">
        <v>39752</v>
      </c>
      <c r="E1157" s="222">
        <v>40003</v>
      </c>
      <c r="F1157" s="221">
        <v>40152</v>
      </c>
      <c r="G1157" s="222">
        <v>40419</v>
      </c>
      <c r="H1157" s="221">
        <v>40823</v>
      </c>
      <c r="I1157" s="222">
        <v>40979</v>
      </c>
      <c r="J1157" s="221">
        <v>41141</v>
      </c>
      <c r="K1157" s="222">
        <v>41271</v>
      </c>
      <c r="L1157" s="221">
        <v>41520</v>
      </c>
      <c r="M1157" s="222">
        <v>41630</v>
      </c>
      <c r="N1157" s="221">
        <v>41774</v>
      </c>
      <c r="O1157" s="222">
        <v>42037</v>
      </c>
      <c r="P1157" s="221">
        <v>42166</v>
      </c>
    </row>
    <row r="1158" spans="2:16">
      <c r="B1158" s="221">
        <v>39346</v>
      </c>
      <c r="C1158" s="222">
        <v>39572</v>
      </c>
      <c r="D1158" s="221">
        <v>39753</v>
      </c>
      <c r="E1158" s="222">
        <v>40006</v>
      </c>
      <c r="F1158" s="221">
        <v>40153</v>
      </c>
      <c r="G1158" s="222">
        <v>40434</v>
      </c>
      <c r="H1158" s="221">
        <v>40824</v>
      </c>
      <c r="I1158" s="222">
        <v>40982</v>
      </c>
      <c r="J1158" s="221">
        <v>41142</v>
      </c>
      <c r="K1158" s="222">
        <v>41301</v>
      </c>
      <c r="L1158" s="221">
        <v>41522</v>
      </c>
      <c r="M1158" s="222">
        <v>41631</v>
      </c>
      <c r="N1158" s="221">
        <v>41775</v>
      </c>
      <c r="O1158" s="222">
        <v>42038</v>
      </c>
      <c r="P1158" s="221">
        <v>42167</v>
      </c>
    </row>
    <row r="1159" spans="2:16">
      <c r="B1159" s="221">
        <v>39347</v>
      </c>
      <c r="C1159" s="222">
        <v>39573</v>
      </c>
      <c r="D1159" s="221">
        <v>39754</v>
      </c>
      <c r="E1159" s="222">
        <v>40007</v>
      </c>
      <c r="F1159" s="221">
        <v>40155</v>
      </c>
      <c r="G1159" s="222">
        <v>40437</v>
      </c>
      <c r="H1159" s="221">
        <v>40826</v>
      </c>
      <c r="I1159" s="222">
        <v>40983</v>
      </c>
      <c r="J1159" s="221">
        <v>41144</v>
      </c>
      <c r="K1159" s="222">
        <v>41307</v>
      </c>
      <c r="L1159" s="221">
        <v>41524</v>
      </c>
      <c r="M1159" s="222">
        <v>41632</v>
      </c>
      <c r="N1159" s="221">
        <v>41776</v>
      </c>
      <c r="O1159" s="222">
        <v>42039</v>
      </c>
      <c r="P1159" s="221">
        <v>42170</v>
      </c>
    </row>
    <row r="1160" spans="2:16">
      <c r="B1160" s="221">
        <v>39348</v>
      </c>
      <c r="C1160" s="222">
        <v>39574</v>
      </c>
      <c r="D1160" s="221">
        <v>39755</v>
      </c>
      <c r="E1160" s="222">
        <v>40008</v>
      </c>
      <c r="F1160" s="221">
        <v>40157</v>
      </c>
      <c r="G1160" s="222">
        <v>40440</v>
      </c>
      <c r="H1160" s="221">
        <v>40828</v>
      </c>
      <c r="I1160" s="222">
        <v>40988</v>
      </c>
      <c r="J1160" s="221">
        <v>41149</v>
      </c>
      <c r="K1160" s="222">
        <v>41310</v>
      </c>
      <c r="L1160" s="221">
        <v>41527</v>
      </c>
      <c r="M1160" s="222">
        <v>41636</v>
      </c>
      <c r="N1160" s="221">
        <v>41777</v>
      </c>
      <c r="O1160" s="222">
        <v>42040</v>
      </c>
      <c r="P1160" s="221">
        <v>42201</v>
      </c>
    </row>
    <row r="1161" spans="2:16">
      <c r="B1161" s="221">
        <v>39352</v>
      </c>
      <c r="C1161" s="222">
        <v>39577</v>
      </c>
      <c r="D1161" s="221">
        <v>39756</v>
      </c>
      <c r="E1161" s="222">
        <v>40009</v>
      </c>
      <c r="F1161" s="221">
        <v>40161</v>
      </c>
      <c r="G1161" s="222">
        <v>40442</v>
      </c>
      <c r="H1161" s="221">
        <v>40829</v>
      </c>
      <c r="I1161" s="222">
        <v>40995</v>
      </c>
      <c r="J1161" s="221">
        <v>41159</v>
      </c>
      <c r="K1161" s="222">
        <v>41311</v>
      </c>
      <c r="L1161" s="221">
        <v>41528</v>
      </c>
      <c r="M1161" s="222">
        <v>41640</v>
      </c>
      <c r="N1161" s="221">
        <v>41778</v>
      </c>
      <c r="O1161" s="222">
        <v>42041</v>
      </c>
      <c r="P1161" s="221">
        <v>42202</v>
      </c>
    </row>
    <row r="1162" spans="2:16">
      <c r="B1162" s="221">
        <v>39354</v>
      </c>
      <c r="C1162" s="222">
        <v>39629</v>
      </c>
      <c r="D1162" s="221">
        <v>39762</v>
      </c>
      <c r="E1162" s="222">
        <v>40011</v>
      </c>
      <c r="F1162" s="221">
        <v>40164</v>
      </c>
      <c r="G1162" s="222">
        <v>40444</v>
      </c>
      <c r="H1162" s="221">
        <v>40830</v>
      </c>
      <c r="I1162" s="222">
        <v>40997</v>
      </c>
      <c r="J1162" s="221">
        <v>41160</v>
      </c>
      <c r="K1162" s="222">
        <v>41313</v>
      </c>
      <c r="L1162" s="221">
        <v>41531</v>
      </c>
      <c r="M1162" s="222">
        <v>41642</v>
      </c>
      <c r="N1162" s="221">
        <v>41804</v>
      </c>
      <c r="O1162" s="222">
        <v>42045</v>
      </c>
      <c r="P1162" s="221">
        <v>42204</v>
      </c>
    </row>
    <row r="1163" spans="2:16">
      <c r="B1163" s="221">
        <v>39355</v>
      </c>
      <c r="C1163" s="222">
        <v>39631</v>
      </c>
      <c r="D1163" s="221">
        <v>39767</v>
      </c>
      <c r="E1163" s="222">
        <v>40019</v>
      </c>
      <c r="F1163" s="221">
        <v>40170</v>
      </c>
      <c r="G1163" s="222">
        <v>40445</v>
      </c>
      <c r="H1163" s="221">
        <v>40840</v>
      </c>
      <c r="I1163" s="222">
        <v>40999</v>
      </c>
      <c r="J1163" s="221">
        <v>41164</v>
      </c>
      <c r="K1163" s="222">
        <v>41317</v>
      </c>
      <c r="L1163" s="221">
        <v>41534</v>
      </c>
      <c r="M1163" s="222">
        <v>41645</v>
      </c>
      <c r="N1163" s="221">
        <v>41812</v>
      </c>
      <c r="O1163" s="222">
        <v>42047</v>
      </c>
      <c r="P1163" s="221">
        <v>42206</v>
      </c>
    </row>
    <row r="1164" spans="2:16">
      <c r="B1164" s="221">
        <v>39356</v>
      </c>
      <c r="C1164" s="222">
        <v>39632</v>
      </c>
      <c r="D1164" s="221">
        <v>39769</v>
      </c>
      <c r="E1164" s="222">
        <v>40036</v>
      </c>
      <c r="F1164" s="221">
        <v>40171</v>
      </c>
      <c r="G1164" s="222">
        <v>40447</v>
      </c>
      <c r="H1164" s="221">
        <v>40843</v>
      </c>
      <c r="I1164" s="222">
        <v>41002</v>
      </c>
      <c r="J1164" s="221">
        <v>41166</v>
      </c>
      <c r="K1164" s="222">
        <v>41332</v>
      </c>
      <c r="L1164" s="221">
        <v>41535</v>
      </c>
      <c r="M1164" s="222">
        <v>41647</v>
      </c>
      <c r="N1164" s="221">
        <v>41815</v>
      </c>
      <c r="O1164" s="222">
        <v>42048</v>
      </c>
      <c r="P1164" s="221">
        <v>42207</v>
      </c>
    </row>
    <row r="1165" spans="2:16">
      <c r="B1165" s="221">
        <v>39358</v>
      </c>
      <c r="C1165" s="222">
        <v>39633</v>
      </c>
      <c r="D1165" s="221">
        <v>39771</v>
      </c>
      <c r="E1165" s="222">
        <v>40037</v>
      </c>
      <c r="F1165" s="221">
        <v>40176</v>
      </c>
      <c r="G1165" s="222">
        <v>40452</v>
      </c>
      <c r="H1165" s="221">
        <v>40849</v>
      </c>
      <c r="I1165" s="222">
        <v>41003</v>
      </c>
      <c r="J1165" s="221">
        <v>41171</v>
      </c>
      <c r="K1165" s="222">
        <v>41338</v>
      </c>
      <c r="L1165" s="221">
        <v>41537</v>
      </c>
      <c r="M1165" s="222">
        <v>41655</v>
      </c>
      <c r="N1165" s="221">
        <v>41817</v>
      </c>
      <c r="O1165" s="222">
        <v>42049</v>
      </c>
      <c r="P1165" s="221">
        <v>42209</v>
      </c>
    </row>
    <row r="1166" spans="2:16">
      <c r="B1166" s="221">
        <v>39360</v>
      </c>
      <c r="C1166" s="222">
        <v>39638</v>
      </c>
      <c r="D1166" s="221">
        <v>39772</v>
      </c>
      <c r="E1166" s="222">
        <v>40040</v>
      </c>
      <c r="F1166" s="221">
        <v>40177</v>
      </c>
      <c r="G1166" s="222">
        <v>40456</v>
      </c>
      <c r="H1166" s="221">
        <v>40854</v>
      </c>
      <c r="I1166" s="222">
        <v>41004</v>
      </c>
      <c r="J1166" s="221">
        <v>41173</v>
      </c>
      <c r="K1166" s="222">
        <v>41339</v>
      </c>
      <c r="L1166" s="221">
        <v>41538</v>
      </c>
      <c r="M1166" s="222">
        <v>41660</v>
      </c>
      <c r="N1166" s="221">
        <v>41819</v>
      </c>
      <c r="O1166" s="222">
        <v>42050</v>
      </c>
      <c r="P1166" s="221">
        <v>42210</v>
      </c>
    </row>
    <row r="1167" spans="2:16">
      <c r="B1167" s="221">
        <v>39361</v>
      </c>
      <c r="C1167" s="222">
        <v>39641</v>
      </c>
      <c r="D1167" s="221">
        <v>39776</v>
      </c>
      <c r="E1167" s="222">
        <v>40045</v>
      </c>
      <c r="F1167" s="221">
        <v>40178</v>
      </c>
      <c r="G1167" s="222">
        <v>40460</v>
      </c>
      <c r="H1167" s="221">
        <v>40855</v>
      </c>
      <c r="I1167" s="222">
        <v>41006</v>
      </c>
      <c r="J1167" s="221">
        <v>41174</v>
      </c>
      <c r="K1167" s="222">
        <v>41342</v>
      </c>
      <c r="L1167" s="221">
        <v>41539</v>
      </c>
      <c r="M1167" s="222">
        <v>41663</v>
      </c>
      <c r="N1167" s="221">
        <v>41821</v>
      </c>
      <c r="O1167" s="222">
        <v>42053</v>
      </c>
      <c r="P1167" s="221">
        <v>42211</v>
      </c>
    </row>
    <row r="1168" spans="2:16">
      <c r="B1168" s="221">
        <v>39362</v>
      </c>
      <c r="C1168" s="222">
        <v>39643</v>
      </c>
      <c r="D1168" s="221">
        <v>39813</v>
      </c>
      <c r="E1168" s="222">
        <v>40046</v>
      </c>
      <c r="F1168" s="221">
        <v>40311</v>
      </c>
      <c r="G1168" s="222">
        <v>40461</v>
      </c>
      <c r="H1168" s="221">
        <v>40856</v>
      </c>
      <c r="I1168" s="222">
        <v>41007</v>
      </c>
      <c r="J1168" s="221">
        <v>41175</v>
      </c>
      <c r="K1168" s="222">
        <v>41344</v>
      </c>
      <c r="L1168" s="221">
        <v>41540</v>
      </c>
      <c r="M1168" s="222">
        <v>41667</v>
      </c>
      <c r="N1168" s="221">
        <v>41822</v>
      </c>
      <c r="O1168" s="222">
        <v>42054</v>
      </c>
      <c r="P1168" s="221">
        <v>42214</v>
      </c>
    </row>
    <row r="1169" spans="2:16">
      <c r="B1169" s="221">
        <v>39363</v>
      </c>
      <c r="C1169" s="222">
        <v>39645</v>
      </c>
      <c r="D1169" s="221">
        <v>39815</v>
      </c>
      <c r="E1169" s="222">
        <v>40050</v>
      </c>
      <c r="F1169" s="221">
        <v>40312</v>
      </c>
      <c r="G1169" s="222">
        <v>40464</v>
      </c>
      <c r="H1169" s="221">
        <v>40858</v>
      </c>
      <c r="I1169" s="222">
        <v>41010</v>
      </c>
      <c r="J1169" s="221">
        <v>41179</v>
      </c>
      <c r="K1169" s="222">
        <v>41348</v>
      </c>
      <c r="L1169" s="221">
        <v>41543</v>
      </c>
      <c r="M1169" s="222">
        <v>41712</v>
      </c>
      <c r="N1169" s="221">
        <v>41825</v>
      </c>
      <c r="O1169" s="222">
        <v>42055</v>
      </c>
      <c r="P1169" s="221">
        <v>42215</v>
      </c>
    </row>
    <row r="1170" spans="2:16">
      <c r="B1170" s="221">
        <v>39364</v>
      </c>
      <c r="C1170" s="222">
        <v>39647</v>
      </c>
      <c r="D1170" s="221">
        <v>39817</v>
      </c>
      <c r="E1170" s="222">
        <v>40051</v>
      </c>
      <c r="F1170" s="221">
        <v>40313</v>
      </c>
      <c r="G1170" s="222">
        <v>40468</v>
      </c>
      <c r="H1170" s="221">
        <v>40862</v>
      </c>
      <c r="I1170" s="222">
        <v>41033</v>
      </c>
      <c r="J1170" s="221">
        <v>41180</v>
      </c>
      <c r="K1170" s="222">
        <v>41351</v>
      </c>
      <c r="L1170" s="221">
        <v>41544</v>
      </c>
      <c r="M1170" s="222">
        <v>41713</v>
      </c>
      <c r="N1170" s="221">
        <v>41828</v>
      </c>
      <c r="O1170" s="222">
        <v>42056</v>
      </c>
      <c r="P1170" s="221">
        <v>42216</v>
      </c>
    </row>
    <row r="1171" spans="2:16">
      <c r="B1171" s="221">
        <v>39365</v>
      </c>
      <c r="C1171" s="222">
        <v>39652</v>
      </c>
      <c r="D1171" s="221">
        <v>39818</v>
      </c>
      <c r="E1171" s="222">
        <v>40052</v>
      </c>
      <c r="F1171" s="221">
        <v>40316</v>
      </c>
      <c r="G1171" s="222">
        <v>40472</v>
      </c>
      <c r="H1171" s="221">
        <v>40863</v>
      </c>
      <c r="I1171" s="222">
        <v>41039</v>
      </c>
      <c r="J1171" s="221">
        <v>41189</v>
      </c>
      <c r="K1171" s="222">
        <v>41352</v>
      </c>
      <c r="L1171" s="221">
        <v>41546</v>
      </c>
      <c r="M1171" s="222">
        <v>41714</v>
      </c>
      <c r="N1171" s="221">
        <v>41831</v>
      </c>
      <c r="O1171" s="222">
        <v>42060</v>
      </c>
      <c r="P1171" s="221">
        <v>42217</v>
      </c>
    </row>
    <row r="1172" spans="2:16">
      <c r="B1172" s="221">
        <v>39366</v>
      </c>
      <c r="C1172" s="222">
        <v>39653</v>
      </c>
      <c r="D1172" s="221">
        <v>39823</v>
      </c>
      <c r="E1172" s="222">
        <v>40055</v>
      </c>
      <c r="F1172" s="221">
        <v>40322</v>
      </c>
      <c r="G1172" s="222">
        <v>40473</v>
      </c>
      <c r="H1172" s="221">
        <v>40865</v>
      </c>
      <c r="I1172" s="222">
        <v>41040</v>
      </c>
      <c r="J1172" s="221">
        <v>41201</v>
      </c>
      <c r="K1172" s="222">
        <v>41360</v>
      </c>
      <c r="L1172" s="221">
        <v>41547</v>
      </c>
      <c r="M1172" s="222">
        <v>41719</v>
      </c>
      <c r="N1172" s="221">
        <v>41832</v>
      </c>
      <c r="O1172" s="222">
        <v>42064</v>
      </c>
      <c r="P1172" s="221">
        <v>42219</v>
      </c>
    </row>
    <row r="1173" spans="2:16">
      <c r="B1173" s="221">
        <v>39367</v>
      </c>
      <c r="C1173" s="222">
        <v>39654</v>
      </c>
      <c r="D1173" s="221">
        <v>39824</v>
      </c>
      <c r="E1173" s="222">
        <v>40057</v>
      </c>
      <c r="F1173" s="221">
        <v>40328</v>
      </c>
      <c r="G1173" s="222">
        <v>40481</v>
      </c>
      <c r="H1173" s="221">
        <v>40868</v>
      </c>
      <c r="I1173" s="222">
        <v>41041</v>
      </c>
      <c r="J1173" s="221">
        <v>41203</v>
      </c>
      <c r="K1173" s="222">
        <v>41364</v>
      </c>
      <c r="L1173" s="221">
        <v>41548</v>
      </c>
      <c r="M1173" s="222">
        <v>41721</v>
      </c>
      <c r="N1173" s="221">
        <v>41833</v>
      </c>
      <c r="O1173" s="222">
        <v>42069</v>
      </c>
      <c r="P1173" s="221">
        <v>42220</v>
      </c>
    </row>
    <row r="1174" spans="2:16">
      <c r="B1174" s="221">
        <v>39421</v>
      </c>
      <c r="C1174" s="222">
        <v>39656</v>
      </c>
      <c r="D1174" s="221">
        <v>39825</v>
      </c>
      <c r="E1174" s="222">
        <v>40058</v>
      </c>
      <c r="F1174" s="221">
        <v>40330</v>
      </c>
      <c r="G1174" s="222">
        <v>40486</v>
      </c>
      <c r="H1174" s="221">
        <v>40870</v>
      </c>
      <c r="I1174" s="222">
        <v>41043</v>
      </c>
      <c r="J1174" s="221">
        <v>41204</v>
      </c>
      <c r="K1174" s="222">
        <v>41366</v>
      </c>
      <c r="L1174" s="221">
        <v>41549</v>
      </c>
      <c r="M1174" s="222">
        <v>41722</v>
      </c>
      <c r="N1174" s="221">
        <v>41834</v>
      </c>
      <c r="O1174" s="222">
        <v>42070</v>
      </c>
      <c r="P1174" s="221">
        <v>42221</v>
      </c>
    </row>
    <row r="1175" spans="2:16">
      <c r="B1175" s="221">
        <v>39422</v>
      </c>
      <c r="C1175" s="222">
        <v>39657</v>
      </c>
      <c r="D1175" s="221">
        <v>39826</v>
      </c>
      <c r="E1175" s="222">
        <v>40060</v>
      </c>
      <c r="F1175" s="221">
        <v>40334</v>
      </c>
      <c r="G1175" s="222">
        <v>40488</v>
      </c>
      <c r="H1175" s="221">
        <v>40873</v>
      </c>
      <c r="I1175" s="222">
        <v>41044</v>
      </c>
      <c r="J1175" s="221">
        <v>41214</v>
      </c>
      <c r="K1175" s="222">
        <v>41367</v>
      </c>
      <c r="L1175" s="221">
        <v>41553</v>
      </c>
      <c r="M1175" s="222">
        <v>41723</v>
      </c>
      <c r="N1175" s="221">
        <v>41835</v>
      </c>
      <c r="O1175" s="222">
        <v>42071</v>
      </c>
      <c r="P1175" s="221">
        <v>42232</v>
      </c>
    </row>
    <row r="1176" spans="2:16">
      <c r="B1176" s="221">
        <v>39423</v>
      </c>
      <c r="C1176" s="222">
        <v>39661</v>
      </c>
      <c r="D1176" s="221">
        <v>39827</v>
      </c>
      <c r="E1176" s="222">
        <v>40061</v>
      </c>
      <c r="F1176" s="221">
        <v>40336</v>
      </c>
      <c r="G1176" s="222">
        <v>40489</v>
      </c>
      <c r="H1176" s="221">
        <v>40874</v>
      </c>
      <c r="I1176" s="222">
        <v>41045</v>
      </c>
      <c r="J1176" s="221">
        <v>41215</v>
      </c>
      <c r="K1176" s="222">
        <v>41368</v>
      </c>
      <c r="L1176" s="221">
        <v>41554</v>
      </c>
      <c r="M1176" s="222">
        <v>41725</v>
      </c>
      <c r="N1176" s="221">
        <v>41836</v>
      </c>
      <c r="O1176" s="222">
        <v>42076</v>
      </c>
      <c r="P1176" s="221">
        <v>42236</v>
      </c>
    </row>
    <row r="1177" spans="2:16">
      <c r="B1177" s="221">
        <v>39425</v>
      </c>
      <c r="C1177" s="222">
        <v>39662</v>
      </c>
      <c r="D1177" s="221">
        <v>39829</v>
      </c>
      <c r="E1177" s="222">
        <v>40062</v>
      </c>
      <c r="F1177" s="221">
        <v>40337</v>
      </c>
      <c r="G1177" s="222">
        <v>40492</v>
      </c>
      <c r="H1177" s="221">
        <v>40902</v>
      </c>
      <c r="I1177" s="222">
        <v>41046</v>
      </c>
      <c r="J1177" s="221">
        <v>41219</v>
      </c>
      <c r="K1177" s="222">
        <v>41377</v>
      </c>
      <c r="L1177" s="221">
        <v>41555</v>
      </c>
      <c r="M1177" s="222">
        <v>41727</v>
      </c>
      <c r="N1177" s="221">
        <v>41837</v>
      </c>
      <c r="O1177" s="222">
        <v>42078</v>
      </c>
      <c r="P1177" s="221">
        <v>42252</v>
      </c>
    </row>
    <row r="1178" spans="2:16">
      <c r="B1178" s="221">
        <v>39427</v>
      </c>
      <c r="C1178" s="222">
        <v>39663</v>
      </c>
      <c r="D1178" s="221">
        <v>39832</v>
      </c>
      <c r="E1178" s="222">
        <v>40068</v>
      </c>
      <c r="F1178" s="221">
        <v>40339</v>
      </c>
      <c r="G1178" s="222">
        <v>40701</v>
      </c>
      <c r="H1178" s="221">
        <v>40903</v>
      </c>
      <c r="I1178" s="222">
        <v>41049</v>
      </c>
      <c r="J1178" s="221">
        <v>41222</v>
      </c>
      <c r="K1178" s="222">
        <v>41385</v>
      </c>
      <c r="L1178" s="221">
        <v>41557</v>
      </c>
      <c r="M1178" s="222">
        <v>41730</v>
      </c>
      <c r="N1178" s="221">
        <v>41838</v>
      </c>
      <c r="O1178" s="222">
        <v>42079</v>
      </c>
      <c r="P1178" s="221">
        <v>42254</v>
      </c>
    </row>
    <row r="1179" spans="2:16">
      <c r="B1179" s="221">
        <v>39428</v>
      </c>
      <c r="C1179" s="222">
        <v>39664</v>
      </c>
      <c r="D1179" s="221">
        <v>39834</v>
      </c>
      <c r="E1179" s="222">
        <v>40069</v>
      </c>
      <c r="F1179" s="221">
        <v>40346</v>
      </c>
      <c r="G1179" s="222">
        <v>40729</v>
      </c>
      <c r="H1179" s="221">
        <v>40913</v>
      </c>
      <c r="I1179" s="222">
        <v>41052</v>
      </c>
      <c r="J1179" s="221">
        <v>41224</v>
      </c>
      <c r="K1179" s="222">
        <v>41386</v>
      </c>
      <c r="L1179" s="221">
        <v>41558</v>
      </c>
      <c r="M1179" s="222">
        <v>41731</v>
      </c>
      <c r="N1179" s="221">
        <v>41839</v>
      </c>
      <c r="O1179" s="222">
        <v>42081</v>
      </c>
      <c r="P1179" s="221">
        <v>42256</v>
      </c>
    </row>
    <row r="1180" spans="2:16">
      <c r="B1180" s="221">
        <v>39439</v>
      </c>
      <c r="C1180" s="222">
        <v>39665</v>
      </c>
      <c r="D1180" s="221">
        <v>39836</v>
      </c>
      <c r="E1180" s="222">
        <v>40070</v>
      </c>
      <c r="F1180" s="221">
        <v>40350</v>
      </c>
      <c r="G1180" s="222">
        <v>40734</v>
      </c>
      <c r="H1180" s="221">
        <v>40914</v>
      </c>
      <c r="I1180" s="222">
        <v>41055</v>
      </c>
      <c r="J1180" s="221">
        <v>41226</v>
      </c>
      <c r="K1180" s="222">
        <v>41390</v>
      </c>
      <c r="L1180" s="221">
        <v>41559</v>
      </c>
      <c r="M1180" s="222">
        <v>41735</v>
      </c>
      <c r="N1180" s="221">
        <v>41840</v>
      </c>
      <c r="O1180" s="222">
        <v>42083</v>
      </c>
      <c r="P1180" s="221">
        <v>42257</v>
      </c>
    </row>
    <row r="1181" spans="2:16">
      <c r="B1181" s="221">
        <v>39451</v>
      </c>
      <c r="C1181" s="222">
        <v>39667</v>
      </c>
      <c r="D1181" s="221">
        <v>39837</v>
      </c>
      <c r="E1181" s="222">
        <v>40075</v>
      </c>
      <c r="F1181" s="221">
        <v>40355</v>
      </c>
      <c r="G1181" s="222">
        <v>40741</v>
      </c>
      <c r="H1181" s="221">
        <v>40915</v>
      </c>
      <c r="I1181" s="222">
        <v>41061</v>
      </c>
      <c r="J1181" s="221">
        <v>41228</v>
      </c>
      <c r="K1181" s="222">
        <v>41397</v>
      </c>
      <c r="L1181" s="221">
        <v>41561</v>
      </c>
      <c r="M1181" s="222">
        <v>41739</v>
      </c>
      <c r="N1181" s="221">
        <v>41843</v>
      </c>
      <c r="O1181" s="222">
        <v>42084</v>
      </c>
      <c r="P1181" s="221">
        <v>42259</v>
      </c>
    </row>
    <row r="1182" spans="2:16">
      <c r="B1182" s="221">
        <v>39452</v>
      </c>
      <c r="C1182" s="222">
        <v>39668</v>
      </c>
      <c r="D1182" s="221">
        <v>39840</v>
      </c>
      <c r="E1182" s="222">
        <v>40076</v>
      </c>
      <c r="F1182" s="221">
        <v>40358</v>
      </c>
      <c r="G1182" s="222">
        <v>40754</v>
      </c>
      <c r="H1182" s="221">
        <v>40921</v>
      </c>
      <c r="I1182" s="222">
        <v>41062</v>
      </c>
      <c r="J1182" s="221">
        <v>41231</v>
      </c>
      <c r="K1182" s="222">
        <v>41408</v>
      </c>
      <c r="L1182" s="221">
        <v>41562</v>
      </c>
      <c r="M1182" s="222">
        <v>41740</v>
      </c>
      <c r="N1182" s="221">
        <v>41845</v>
      </c>
      <c r="O1182" s="222">
        <v>42085</v>
      </c>
      <c r="P1182" s="221">
        <v>42261</v>
      </c>
    </row>
    <row r="1183" spans="2:16">
      <c r="B1183" s="221">
        <v>39455</v>
      </c>
      <c r="C1183" s="222">
        <v>39669</v>
      </c>
      <c r="D1183" s="221">
        <v>39841</v>
      </c>
      <c r="E1183" s="222">
        <v>40077</v>
      </c>
      <c r="F1183" s="221">
        <v>40359</v>
      </c>
      <c r="G1183" s="222">
        <v>40759</v>
      </c>
      <c r="H1183" s="221">
        <v>40923</v>
      </c>
      <c r="I1183" s="222">
        <v>41063</v>
      </c>
      <c r="J1183" s="221">
        <v>41232</v>
      </c>
      <c r="K1183" s="222">
        <v>41413</v>
      </c>
      <c r="L1183" s="221">
        <v>41563</v>
      </c>
      <c r="M1183" s="222">
        <v>41743</v>
      </c>
      <c r="N1183" s="221">
        <v>41847</v>
      </c>
      <c r="O1183" s="222">
        <v>42087</v>
      </c>
      <c r="P1183" s="221">
        <v>42265</v>
      </c>
    </row>
    <row r="1184" spans="2:16">
      <c r="B1184" s="221">
        <v>39456</v>
      </c>
      <c r="C1184" s="222">
        <v>39730</v>
      </c>
      <c r="D1184" s="221">
        <v>39842</v>
      </c>
      <c r="E1184" s="222">
        <v>40078</v>
      </c>
      <c r="F1184" s="221">
        <v>40360</v>
      </c>
      <c r="G1184" s="222">
        <v>40763</v>
      </c>
      <c r="H1184" s="221">
        <v>40927</v>
      </c>
      <c r="I1184" s="222">
        <v>41064</v>
      </c>
      <c r="J1184" s="221">
        <v>41234</v>
      </c>
      <c r="K1184" s="222">
        <v>41419</v>
      </c>
      <c r="L1184" s="221">
        <v>41564</v>
      </c>
      <c r="M1184" s="222">
        <v>41745</v>
      </c>
      <c r="N1184" s="221">
        <v>41855</v>
      </c>
      <c r="O1184" s="222">
        <v>42088</v>
      </c>
      <c r="P1184" s="221">
        <v>42266</v>
      </c>
    </row>
    <row r="1185" spans="2:16">
      <c r="B1185" s="221">
        <v>39461</v>
      </c>
      <c r="C1185" s="222">
        <v>39735</v>
      </c>
      <c r="D1185" s="221">
        <v>39845</v>
      </c>
      <c r="E1185" s="222">
        <v>40104</v>
      </c>
      <c r="F1185" s="221">
        <v>40363</v>
      </c>
      <c r="G1185" s="222">
        <v>40771</v>
      </c>
      <c r="H1185" s="221">
        <v>40930</v>
      </c>
      <c r="I1185" s="222">
        <v>41081</v>
      </c>
      <c r="J1185" s="221">
        <v>41238</v>
      </c>
      <c r="K1185" s="222">
        <v>41421</v>
      </c>
      <c r="L1185" s="221">
        <v>41566</v>
      </c>
      <c r="M1185" s="222">
        <v>41746</v>
      </c>
      <c r="N1185" s="221">
        <v>41859</v>
      </c>
      <c r="O1185" s="222">
        <v>42120</v>
      </c>
      <c r="P1185" s="221">
        <v>42267</v>
      </c>
    </row>
    <row r="1195" spans="2:2">
      <c r="B1195" s="218" t="str">
        <f>B655</f>
        <v>Effective December 27, 2020</v>
      </c>
    </row>
    <row r="1196" ht="14.25"/>
    <row r="1197" ht="14.25" spans="2:16">
      <c r="B1197" s="219" t="s">
        <v>1348</v>
      </c>
      <c r="C1197" s="220"/>
      <c r="D1197" s="220"/>
      <c r="E1197" s="220"/>
      <c r="F1197" s="220"/>
      <c r="G1197" s="220"/>
      <c r="H1197" s="220"/>
      <c r="I1197" s="220"/>
      <c r="J1197" s="220"/>
      <c r="K1197" s="220"/>
      <c r="L1197" s="220"/>
      <c r="M1197" s="220"/>
      <c r="N1197" s="220"/>
      <c r="O1197" s="220"/>
      <c r="P1197" s="224"/>
    </row>
    <row r="1199" spans="2:16">
      <c r="B1199" s="221">
        <v>42273</v>
      </c>
      <c r="C1199" s="222">
        <v>42406</v>
      </c>
      <c r="D1199" s="221">
        <v>42653</v>
      </c>
      <c r="E1199" s="222">
        <v>43009</v>
      </c>
      <c r="F1199" s="221">
        <v>43314</v>
      </c>
      <c r="G1199" s="222">
        <v>43462</v>
      </c>
      <c r="H1199" s="221">
        <v>43738</v>
      </c>
      <c r="I1199" s="222">
        <v>43837</v>
      </c>
      <c r="J1199" s="221">
        <v>44080</v>
      </c>
      <c r="K1199" s="222">
        <v>44825</v>
      </c>
      <c r="L1199" s="221">
        <v>45159</v>
      </c>
      <c r="M1199" s="222">
        <v>45643</v>
      </c>
      <c r="N1199" s="221">
        <v>45727</v>
      </c>
      <c r="O1199" s="222">
        <v>45821</v>
      </c>
      <c r="P1199" s="221">
        <v>46056</v>
      </c>
    </row>
    <row r="1200" spans="2:16">
      <c r="B1200" s="221">
        <v>42275</v>
      </c>
      <c r="C1200" s="222">
        <v>42408</v>
      </c>
      <c r="D1200" s="221">
        <v>42711</v>
      </c>
      <c r="E1200" s="222">
        <v>43011</v>
      </c>
      <c r="F1200" s="221">
        <v>43317</v>
      </c>
      <c r="G1200" s="222">
        <v>43464</v>
      </c>
      <c r="H1200" s="221">
        <v>43739</v>
      </c>
      <c r="I1200" s="222">
        <v>43840</v>
      </c>
      <c r="J1200" s="221">
        <v>44082</v>
      </c>
      <c r="K1200" s="222">
        <v>44826</v>
      </c>
      <c r="L1200" s="221">
        <v>45166</v>
      </c>
      <c r="M1200" s="222">
        <v>45645</v>
      </c>
      <c r="N1200" s="221">
        <v>45729</v>
      </c>
      <c r="O1200" s="222">
        <v>45827</v>
      </c>
      <c r="P1200" s="221">
        <v>46057</v>
      </c>
    </row>
    <row r="1201" spans="2:16">
      <c r="B1201" s="221">
        <v>42280</v>
      </c>
      <c r="C1201" s="222">
        <v>42409</v>
      </c>
      <c r="D1201" s="221">
        <v>42712</v>
      </c>
      <c r="E1201" s="222">
        <v>43013</v>
      </c>
      <c r="F1201" s="221">
        <v>43318</v>
      </c>
      <c r="G1201" s="222">
        <v>43466</v>
      </c>
      <c r="H1201" s="221">
        <v>43740</v>
      </c>
      <c r="I1201" s="222">
        <v>43843</v>
      </c>
      <c r="J1201" s="221">
        <v>44085</v>
      </c>
      <c r="K1201" s="222">
        <v>44836</v>
      </c>
      <c r="L1201" s="221">
        <v>45167</v>
      </c>
      <c r="M1201" s="222">
        <v>45646</v>
      </c>
      <c r="N1201" s="221">
        <v>45732</v>
      </c>
      <c r="O1201" s="222">
        <v>45830</v>
      </c>
      <c r="P1201" s="221">
        <v>46058</v>
      </c>
    </row>
    <row r="1202" spans="2:16">
      <c r="B1202" s="221">
        <v>42283</v>
      </c>
      <c r="C1202" s="222">
        <v>42411</v>
      </c>
      <c r="D1202" s="221">
        <v>42713</v>
      </c>
      <c r="E1202" s="222">
        <v>43014</v>
      </c>
      <c r="F1202" s="221">
        <v>43319</v>
      </c>
      <c r="G1202" s="222">
        <v>43467</v>
      </c>
      <c r="H1202" s="221">
        <v>43746</v>
      </c>
      <c r="I1202" s="222">
        <v>43844</v>
      </c>
      <c r="J1202" s="221">
        <v>44093</v>
      </c>
      <c r="K1202" s="222">
        <v>44838</v>
      </c>
      <c r="L1202" s="221">
        <v>45168</v>
      </c>
      <c r="M1202" s="222">
        <v>45647</v>
      </c>
      <c r="N1202" s="221">
        <v>45734</v>
      </c>
      <c r="O1202" s="222">
        <v>45831</v>
      </c>
      <c r="P1202" s="221">
        <v>46070</v>
      </c>
    </row>
    <row r="1203" spans="2:16">
      <c r="B1203" s="221">
        <v>42285</v>
      </c>
      <c r="C1203" s="222">
        <v>42436</v>
      </c>
      <c r="D1203" s="221">
        <v>42715</v>
      </c>
      <c r="E1203" s="222">
        <v>43027</v>
      </c>
      <c r="F1203" s="221">
        <v>43320</v>
      </c>
      <c r="G1203" s="222">
        <v>43501</v>
      </c>
      <c r="H1203" s="221">
        <v>43747</v>
      </c>
      <c r="I1203" s="222">
        <v>43901</v>
      </c>
      <c r="J1203" s="221">
        <v>44099</v>
      </c>
      <c r="K1203" s="222">
        <v>44840</v>
      </c>
      <c r="L1203" s="221">
        <v>45169</v>
      </c>
      <c r="M1203" s="222">
        <v>45650</v>
      </c>
      <c r="N1203" s="221">
        <v>45735</v>
      </c>
      <c r="O1203" s="222">
        <v>45832</v>
      </c>
      <c r="P1203" s="221">
        <v>46071</v>
      </c>
    </row>
    <row r="1204" spans="2:16">
      <c r="B1204" s="221">
        <v>42286</v>
      </c>
      <c r="C1204" s="222">
        <v>42437</v>
      </c>
      <c r="D1204" s="221">
        <v>42716</v>
      </c>
      <c r="E1204" s="222">
        <v>43030</v>
      </c>
      <c r="F1204" s="221">
        <v>43321</v>
      </c>
      <c r="G1204" s="222">
        <v>43511</v>
      </c>
      <c r="H1204" s="221">
        <v>43748</v>
      </c>
      <c r="I1204" s="222">
        <v>43902</v>
      </c>
      <c r="J1204" s="221">
        <v>44214</v>
      </c>
      <c r="K1204" s="222">
        <v>44841</v>
      </c>
      <c r="L1204" s="221">
        <v>45171</v>
      </c>
      <c r="M1204" s="222">
        <v>45651</v>
      </c>
      <c r="N1204" s="221">
        <v>45739</v>
      </c>
      <c r="O1204" s="222">
        <v>45835</v>
      </c>
      <c r="P1204" s="221">
        <v>46076</v>
      </c>
    </row>
    <row r="1205" spans="2:16">
      <c r="B1205" s="221">
        <v>42287</v>
      </c>
      <c r="C1205" s="222">
        <v>42441</v>
      </c>
      <c r="D1205" s="221">
        <v>42717</v>
      </c>
      <c r="E1205" s="222">
        <v>43037</v>
      </c>
      <c r="F1205" s="221">
        <v>43323</v>
      </c>
      <c r="G1205" s="222">
        <v>43516</v>
      </c>
      <c r="H1205" s="221">
        <v>43749</v>
      </c>
      <c r="I1205" s="222">
        <v>43903</v>
      </c>
      <c r="J1205" s="221">
        <v>44276</v>
      </c>
      <c r="K1205" s="222">
        <v>44844</v>
      </c>
      <c r="L1205" s="221">
        <v>45176</v>
      </c>
      <c r="M1205" s="222">
        <v>45652</v>
      </c>
      <c r="N1205" s="221">
        <v>45741</v>
      </c>
      <c r="O1205" s="222">
        <v>45836</v>
      </c>
      <c r="P1205" s="221">
        <v>46102</v>
      </c>
    </row>
    <row r="1206" spans="2:16">
      <c r="B1206" s="221">
        <v>42321</v>
      </c>
      <c r="C1206" s="222">
        <v>42442</v>
      </c>
      <c r="D1206" s="221">
        <v>42720</v>
      </c>
      <c r="E1206" s="222">
        <v>43044</v>
      </c>
      <c r="F1206" s="221">
        <v>43330</v>
      </c>
      <c r="G1206" s="222">
        <v>43517</v>
      </c>
      <c r="H1206" s="221">
        <v>43752</v>
      </c>
      <c r="I1206" s="222">
        <v>43907</v>
      </c>
      <c r="J1206" s="221">
        <v>44404</v>
      </c>
      <c r="K1206" s="222">
        <v>44848</v>
      </c>
      <c r="L1206" s="221">
        <v>45303</v>
      </c>
      <c r="M1206" s="222">
        <v>45654</v>
      </c>
      <c r="N1206" s="221">
        <v>45742</v>
      </c>
      <c r="O1206" s="222">
        <v>45837</v>
      </c>
      <c r="P1206" s="221">
        <v>46104</v>
      </c>
    </row>
    <row r="1207" spans="2:16">
      <c r="B1207" s="221">
        <v>42322</v>
      </c>
      <c r="C1207" s="222">
        <v>42444</v>
      </c>
      <c r="D1207" s="221">
        <v>42721</v>
      </c>
      <c r="E1207" s="222">
        <v>43045</v>
      </c>
      <c r="F1207" s="221">
        <v>43332</v>
      </c>
      <c r="G1207" s="222">
        <v>43518</v>
      </c>
      <c r="H1207" s="221">
        <v>43754</v>
      </c>
      <c r="I1207" s="222">
        <v>43908</v>
      </c>
      <c r="J1207" s="221">
        <v>44416</v>
      </c>
      <c r="K1207" s="222">
        <v>44849</v>
      </c>
      <c r="L1207" s="221">
        <v>45308</v>
      </c>
      <c r="M1207" s="222">
        <v>45656</v>
      </c>
      <c r="N1207" s="221">
        <v>45743</v>
      </c>
      <c r="O1207" s="222">
        <v>45841</v>
      </c>
      <c r="P1207" s="221">
        <v>46105</v>
      </c>
    </row>
    <row r="1208" spans="2:16">
      <c r="B1208" s="221">
        <v>42323</v>
      </c>
      <c r="C1208" s="222">
        <v>42450</v>
      </c>
      <c r="D1208" s="221">
        <v>42722</v>
      </c>
      <c r="E1208" s="222">
        <v>43048</v>
      </c>
      <c r="F1208" s="221">
        <v>43333</v>
      </c>
      <c r="G1208" s="222">
        <v>43521</v>
      </c>
      <c r="H1208" s="221">
        <v>43755</v>
      </c>
      <c r="I1208" s="222">
        <v>43910</v>
      </c>
      <c r="J1208" s="221">
        <v>44417</v>
      </c>
      <c r="K1208" s="222">
        <v>44851</v>
      </c>
      <c r="L1208" s="221">
        <v>45311</v>
      </c>
      <c r="M1208" s="222">
        <v>45657</v>
      </c>
      <c r="N1208" s="221">
        <v>45744</v>
      </c>
      <c r="O1208" s="222">
        <v>45843</v>
      </c>
      <c r="P1208" s="221">
        <v>46111</v>
      </c>
    </row>
    <row r="1209" spans="2:16">
      <c r="B1209" s="221">
        <v>42324</v>
      </c>
      <c r="C1209" s="222">
        <v>42451</v>
      </c>
      <c r="D1209" s="221">
        <v>42724</v>
      </c>
      <c r="E1209" s="222">
        <v>43060</v>
      </c>
      <c r="F1209" s="221">
        <v>43334</v>
      </c>
      <c r="G1209" s="222">
        <v>43523</v>
      </c>
      <c r="H1209" s="221">
        <v>43756</v>
      </c>
      <c r="I1209" s="222">
        <v>43914</v>
      </c>
      <c r="J1209" s="221">
        <v>44427</v>
      </c>
      <c r="K1209" s="222">
        <v>44853</v>
      </c>
      <c r="L1209" s="221">
        <v>45312</v>
      </c>
      <c r="M1209" s="222">
        <v>45658</v>
      </c>
      <c r="N1209" s="221">
        <v>45745</v>
      </c>
      <c r="O1209" s="222">
        <v>45844</v>
      </c>
      <c r="P1209" s="221">
        <v>46115</v>
      </c>
    </row>
    <row r="1210" spans="2:16">
      <c r="B1210" s="221">
        <v>42325</v>
      </c>
      <c r="C1210" s="222">
        <v>42453</v>
      </c>
      <c r="D1210" s="221">
        <v>42726</v>
      </c>
      <c r="E1210" s="222">
        <v>43061</v>
      </c>
      <c r="F1210" s="221">
        <v>43335</v>
      </c>
      <c r="G1210" s="222">
        <v>43524</v>
      </c>
      <c r="H1210" s="221">
        <v>43757</v>
      </c>
      <c r="I1210" s="222">
        <v>43915</v>
      </c>
      <c r="J1210" s="221">
        <v>44428</v>
      </c>
      <c r="K1210" s="222">
        <v>44855</v>
      </c>
      <c r="L1210" s="221">
        <v>45317</v>
      </c>
      <c r="M1210" s="222">
        <v>45659</v>
      </c>
      <c r="N1210" s="221">
        <v>45746</v>
      </c>
      <c r="O1210" s="222">
        <v>45845</v>
      </c>
      <c r="P1210" s="221">
        <v>46117</v>
      </c>
    </row>
    <row r="1211" spans="2:16">
      <c r="B1211" s="221">
        <v>42326</v>
      </c>
      <c r="C1211" s="222">
        <v>42455</v>
      </c>
      <c r="D1211" s="221">
        <v>42728</v>
      </c>
      <c r="E1211" s="222">
        <v>43066</v>
      </c>
      <c r="F1211" s="221">
        <v>43336</v>
      </c>
      <c r="G1211" s="222">
        <v>43527</v>
      </c>
      <c r="H1211" s="221">
        <v>43758</v>
      </c>
      <c r="I1211" s="222">
        <v>43916</v>
      </c>
      <c r="J1211" s="221">
        <v>44441</v>
      </c>
      <c r="K1211" s="222">
        <v>44860</v>
      </c>
      <c r="L1211" s="221">
        <v>45321</v>
      </c>
      <c r="M1211" s="222">
        <v>45660</v>
      </c>
      <c r="N1211" s="221">
        <v>45760</v>
      </c>
      <c r="O1211" s="222">
        <v>45849</v>
      </c>
      <c r="P1211" s="221">
        <v>46120</v>
      </c>
    </row>
    <row r="1212" spans="2:16">
      <c r="B1212" s="221">
        <v>42327</v>
      </c>
      <c r="C1212" s="222">
        <v>42456</v>
      </c>
      <c r="D1212" s="221">
        <v>42729</v>
      </c>
      <c r="E1212" s="222">
        <v>43067</v>
      </c>
      <c r="F1212" s="221">
        <v>43337</v>
      </c>
      <c r="G1212" s="222">
        <v>43531</v>
      </c>
      <c r="H1212" s="221">
        <v>43760</v>
      </c>
      <c r="I1212" s="222">
        <v>43917</v>
      </c>
      <c r="J1212" s="221">
        <v>44449</v>
      </c>
      <c r="K1212" s="222">
        <v>44864</v>
      </c>
      <c r="L1212" s="221">
        <v>45326</v>
      </c>
      <c r="M1212" s="222">
        <v>45663</v>
      </c>
      <c r="N1212" s="221">
        <v>45761</v>
      </c>
      <c r="O1212" s="222">
        <v>45850</v>
      </c>
      <c r="P1212" s="221">
        <v>46121</v>
      </c>
    </row>
    <row r="1213" spans="2:16">
      <c r="B1213" s="221">
        <v>42328</v>
      </c>
      <c r="C1213" s="222">
        <v>42457</v>
      </c>
      <c r="D1213" s="221">
        <v>42731</v>
      </c>
      <c r="E1213" s="222">
        <v>43070</v>
      </c>
      <c r="F1213" s="221">
        <v>43340</v>
      </c>
      <c r="G1213" s="222">
        <v>43532</v>
      </c>
      <c r="H1213" s="221">
        <v>43761</v>
      </c>
      <c r="I1213" s="222">
        <v>43925</v>
      </c>
      <c r="J1213" s="221">
        <v>44450</v>
      </c>
      <c r="K1213" s="222">
        <v>44867</v>
      </c>
      <c r="L1213" s="221">
        <v>45332</v>
      </c>
      <c r="M1213" s="222">
        <v>45671</v>
      </c>
      <c r="N1213" s="221">
        <v>45764</v>
      </c>
      <c r="O1213" s="222">
        <v>45851</v>
      </c>
      <c r="P1213" s="221">
        <v>46127</v>
      </c>
    </row>
    <row r="1214" spans="2:16">
      <c r="B1214" s="221">
        <v>42332</v>
      </c>
      <c r="C1214" s="222">
        <v>42458</v>
      </c>
      <c r="D1214" s="221">
        <v>42732</v>
      </c>
      <c r="E1214" s="222">
        <v>43071</v>
      </c>
      <c r="F1214" s="221">
        <v>43341</v>
      </c>
      <c r="G1214" s="222">
        <v>43533</v>
      </c>
      <c r="H1214" s="221">
        <v>43762</v>
      </c>
      <c r="I1214" s="222">
        <v>43928</v>
      </c>
      <c r="J1214" s="221">
        <v>44451</v>
      </c>
      <c r="K1214" s="222">
        <v>44874</v>
      </c>
      <c r="L1214" s="221">
        <v>45333</v>
      </c>
      <c r="M1214" s="222">
        <v>45672</v>
      </c>
      <c r="N1214" s="221">
        <v>45766</v>
      </c>
      <c r="O1214" s="222">
        <v>45856</v>
      </c>
      <c r="P1214" s="221">
        <v>46128</v>
      </c>
    </row>
    <row r="1215" spans="2:16">
      <c r="B1215" s="221">
        <v>42333</v>
      </c>
      <c r="C1215" s="222">
        <v>42459</v>
      </c>
      <c r="D1215" s="221">
        <v>42733</v>
      </c>
      <c r="E1215" s="222">
        <v>43072</v>
      </c>
      <c r="F1215" s="221">
        <v>43343</v>
      </c>
      <c r="G1215" s="222">
        <v>43534</v>
      </c>
      <c r="H1215" s="221">
        <v>43766</v>
      </c>
      <c r="I1215" s="222">
        <v>43930</v>
      </c>
      <c r="J1215" s="221">
        <v>44453</v>
      </c>
      <c r="K1215" s="222">
        <v>44882</v>
      </c>
      <c r="L1215" s="221">
        <v>45334</v>
      </c>
      <c r="M1215" s="222">
        <v>45675</v>
      </c>
      <c r="N1215" s="221">
        <v>45767</v>
      </c>
      <c r="O1215" s="222">
        <v>45858</v>
      </c>
      <c r="P1215" s="221">
        <v>46133</v>
      </c>
    </row>
    <row r="1216" spans="2:16">
      <c r="B1216" s="221">
        <v>42337</v>
      </c>
      <c r="C1216" s="222">
        <v>42461</v>
      </c>
      <c r="D1216" s="221">
        <v>42735</v>
      </c>
      <c r="E1216" s="222">
        <v>43080</v>
      </c>
      <c r="F1216" s="221">
        <v>43344</v>
      </c>
      <c r="G1216" s="222">
        <v>43535</v>
      </c>
      <c r="H1216" s="221">
        <v>43767</v>
      </c>
      <c r="I1216" s="222">
        <v>43931</v>
      </c>
      <c r="J1216" s="221">
        <v>44454</v>
      </c>
      <c r="K1216" s="222">
        <v>44887</v>
      </c>
      <c r="L1216" s="221">
        <v>45337</v>
      </c>
      <c r="M1216" s="222">
        <v>45678</v>
      </c>
      <c r="N1216" s="221">
        <v>45768</v>
      </c>
      <c r="O1216" s="222">
        <v>45860</v>
      </c>
      <c r="P1216" s="221">
        <v>46146</v>
      </c>
    </row>
    <row r="1217" spans="2:16">
      <c r="B1217" s="221">
        <v>42338</v>
      </c>
      <c r="C1217" s="222">
        <v>42462</v>
      </c>
      <c r="D1217" s="221">
        <v>42740</v>
      </c>
      <c r="E1217" s="222">
        <v>43084</v>
      </c>
      <c r="F1217" s="221">
        <v>43345</v>
      </c>
      <c r="G1217" s="222">
        <v>43536</v>
      </c>
      <c r="H1217" s="221">
        <v>43771</v>
      </c>
      <c r="I1217" s="222">
        <v>43932</v>
      </c>
      <c r="J1217" s="221">
        <v>44607</v>
      </c>
      <c r="K1217" s="222">
        <v>45033</v>
      </c>
      <c r="L1217" s="221">
        <v>45340</v>
      </c>
      <c r="M1217" s="222">
        <v>45679</v>
      </c>
      <c r="N1217" s="221">
        <v>45769</v>
      </c>
      <c r="O1217" s="222">
        <v>45862</v>
      </c>
      <c r="P1217" s="221">
        <v>46147</v>
      </c>
    </row>
    <row r="1218" spans="2:16">
      <c r="B1218" s="221">
        <v>42339</v>
      </c>
      <c r="C1218" s="222">
        <v>42463</v>
      </c>
      <c r="D1218" s="221">
        <v>42741</v>
      </c>
      <c r="E1218" s="222">
        <v>43106</v>
      </c>
      <c r="F1218" s="221">
        <v>43346</v>
      </c>
      <c r="G1218" s="222">
        <v>43540</v>
      </c>
      <c r="H1218" s="221">
        <v>43772</v>
      </c>
      <c r="I1218" s="222">
        <v>43933</v>
      </c>
      <c r="J1218" s="221">
        <v>44611</v>
      </c>
      <c r="K1218" s="222">
        <v>45041</v>
      </c>
      <c r="L1218" s="221">
        <v>45346</v>
      </c>
      <c r="M1218" s="222">
        <v>45681</v>
      </c>
      <c r="N1218" s="221">
        <v>45770</v>
      </c>
      <c r="O1218" s="222">
        <v>45863</v>
      </c>
      <c r="P1218" s="221">
        <v>46148</v>
      </c>
    </row>
    <row r="1219" spans="2:16">
      <c r="B1219" s="221">
        <v>42343</v>
      </c>
      <c r="C1219" s="222">
        <v>42464</v>
      </c>
      <c r="D1219" s="221">
        <v>42742</v>
      </c>
      <c r="E1219" s="222">
        <v>43107</v>
      </c>
      <c r="F1219" s="221">
        <v>43347</v>
      </c>
      <c r="G1219" s="222">
        <v>43541</v>
      </c>
      <c r="H1219" s="221">
        <v>43773</v>
      </c>
      <c r="I1219" s="222">
        <v>43938</v>
      </c>
      <c r="J1219" s="221">
        <v>44620</v>
      </c>
      <c r="K1219" s="222">
        <v>45053</v>
      </c>
      <c r="L1219" s="221">
        <v>45348</v>
      </c>
      <c r="M1219" s="222">
        <v>45682</v>
      </c>
      <c r="N1219" s="221">
        <v>45771</v>
      </c>
      <c r="O1219" s="222">
        <v>45864</v>
      </c>
      <c r="P1219" s="221">
        <v>46150</v>
      </c>
    </row>
    <row r="1220" spans="2:16">
      <c r="B1220" s="221">
        <v>42344</v>
      </c>
      <c r="C1220" s="222">
        <v>42516</v>
      </c>
      <c r="D1220" s="221">
        <v>42743</v>
      </c>
      <c r="E1220" s="222">
        <v>43111</v>
      </c>
      <c r="F1220" s="221">
        <v>43349</v>
      </c>
      <c r="G1220" s="222">
        <v>43543</v>
      </c>
      <c r="H1220" s="221">
        <v>43777</v>
      </c>
      <c r="I1220" s="222">
        <v>43941</v>
      </c>
      <c r="J1220" s="221">
        <v>44625</v>
      </c>
      <c r="K1220" s="222">
        <v>45064</v>
      </c>
      <c r="L1220" s="221">
        <v>45360</v>
      </c>
      <c r="M1220" s="222">
        <v>45683</v>
      </c>
      <c r="N1220" s="221">
        <v>45772</v>
      </c>
      <c r="O1220" s="222">
        <v>45867</v>
      </c>
      <c r="P1220" s="221">
        <v>46155</v>
      </c>
    </row>
    <row r="1221" spans="2:16">
      <c r="B1221" s="221">
        <v>42345</v>
      </c>
      <c r="C1221" s="222">
        <v>42518</v>
      </c>
      <c r="D1221" s="221">
        <v>42746</v>
      </c>
      <c r="E1221" s="222">
        <v>43115</v>
      </c>
      <c r="F1221" s="221">
        <v>43350</v>
      </c>
      <c r="G1221" s="222">
        <v>43547</v>
      </c>
      <c r="H1221" s="221">
        <v>43778</v>
      </c>
      <c r="I1221" s="222">
        <v>43942</v>
      </c>
      <c r="J1221" s="221">
        <v>44628</v>
      </c>
      <c r="K1221" s="222">
        <v>45101</v>
      </c>
      <c r="L1221" s="221">
        <v>45361</v>
      </c>
      <c r="M1221" s="222">
        <v>45684</v>
      </c>
      <c r="N1221" s="221">
        <v>45773</v>
      </c>
      <c r="O1221" s="222">
        <v>45868</v>
      </c>
      <c r="P1221" s="221">
        <v>46156</v>
      </c>
    </row>
    <row r="1222" spans="2:16">
      <c r="B1222" s="221">
        <v>42348</v>
      </c>
      <c r="C1222" s="222">
        <v>42519</v>
      </c>
      <c r="D1222" s="221">
        <v>42748</v>
      </c>
      <c r="E1222" s="222">
        <v>43128</v>
      </c>
      <c r="F1222" s="221">
        <v>43356</v>
      </c>
      <c r="G1222" s="222">
        <v>43548</v>
      </c>
      <c r="H1222" s="221">
        <v>43779</v>
      </c>
      <c r="I1222" s="222">
        <v>43944</v>
      </c>
      <c r="J1222" s="221">
        <v>44629</v>
      </c>
      <c r="K1222" s="222">
        <v>45105</v>
      </c>
      <c r="L1222" s="221">
        <v>45362</v>
      </c>
      <c r="M1222" s="222">
        <v>45685</v>
      </c>
      <c r="N1222" s="221">
        <v>45775</v>
      </c>
      <c r="O1222" s="222">
        <v>45871</v>
      </c>
      <c r="P1222" s="221">
        <v>46160</v>
      </c>
    </row>
    <row r="1223" spans="2:16">
      <c r="B1223" s="221">
        <v>42349</v>
      </c>
      <c r="C1223" s="222">
        <v>42528</v>
      </c>
      <c r="D1223" s="221">
        <v>42749</v>
      </c>
      <c r="E1223" s="222">
        <v>43135</v>
      </c>
      <c r="F1223" s="221">
        <v>43357</v>
      </c>
      <c r="G1223" s="222">
        <v>43549</v>
      </c>
      <c r="H1223" s="221">
        <v>43780</v>
      </c>
      <c r="I1223" s="222">
        <v>43945</v>
      </c>
      <c r="J1223" s="221">
        <v>44637</v>
      </c>
      <c r="K1223" s="222">
        <v>45106</v>
      </c>
      <c r="L1223" s="221">
        <v>45368</v>
      </c>
      <c r="M1223" s="222">
        <v>45686</v>
      </c>
      <c r="N1223" s="221">
        <v>45776</v>
      </c>
      <c r="O1223" s="222">
        <v>45873</v>
      </c>
      <c r="P1223" s="221">
        <v>46161</v>
      </c>
    </row>
    <row r="1224" spans="2:16">
      <c r="B1224" s="221">
        <v>42350</v>
      </c>
      <c r="C1224" s="222">
        <v>42539</v>
      </c>
      <c r="D1224" s="221">
        <v>42753</v>
      </c>
      <c r="E1224" s="222">
        <v>43138</v>
      </c>
      <c r="F1224" s="221">
        <v>43358</v>
      </c>
      <c r="G1224" s="222">
        <v>43554</v>
      </c>
      <c r="H1224" s="221">
        <v>43782</v>
      </c>
      <c r="I1224" s="222">
        <v>43946</v>
      </c>
      <c r="J1224" s="221">
        <v>44638</v>
      </c>
      <c r="K1224" s="222">
        <v>45107</v>
      </c>
      <c r="L1224" s="221">
        <v>45382</v>
      </c>
      <c r="M1224" s="222">
        <v>45687</v>
      </c>
      <c r="N1224" s="221">
        <v>45777</v>
      </c>
      <c r="O1224" s="222">
        <v>45874</v>
      </c>
      <c r="P1224" s="221">
        <v>46162</v>
      </c>
    </row>
    <row r="1225" spans="2:16">
      <c r="B1225" s="221">
        <v>42351</v>
      </c>
      <c r="C1225" s="222">
        <v>42541</v>
      </c>
      <c r="D1225" s="221">
        <v>42757</v>
      </c>
      <c r="E1225" s="222">
        <v>43142</v>
      </c>
      <c r="F1225" s="221">
        <v>43359</v>
      </c>
      <c r="G1225" s="222">
        <v>43556</v>
      </c>
      <c r="H1225" s="221">
        <v>43783</v>
      </c>
      <c r="I1225" s="222">
        <v>43948</v>
      </c>
      <c r="J1225" s="221">
        <v>44639</v>
      </c>
      <c r="K1225" s="222">
        <v>45112</v>
      </c>
      <c r="L1225" s="221">
        <v>45388</v>
      </c>
      <c r="M1225" s="222">
        <v>45688</v>
      </c>
      <c r="N1225" s="221">
        <v>45778</v>
      </c>
      <c r="O1225" s="222">
        <v>45880</v>
      </c>
      <c r="P1225" s="221">
        <v>46164</v>
      </c>
    </row>
    <row r="1226" spans="2:16">
      <c r="B1226" s="221">
        <v>42352</v>
      </c>
      <c r="C1226" s="222">
        <v>42544</v>
      </c>
      <c r="D1226" s="221">
        <v>42758</v>
      </c>
      <c r="E1226" s="222">
        <v>43143</v>
      </c>
      <c r="F1226" s="221">
        <v>43360</v>
      </c>
      <c r="G1226" s="222">
        <v>43557</v>
      </c>
      <c r="H1226" s="221">
        <v>43786</v>
      </c>
      <c r="I1226" s="222">
        <v>43951</v>
      </c>
      <c r="J1226" s="221">
        <v>44651</v>
      </c>
      <c r="K1226" s="222">
        <v>45114</v>
      </c>
      <c r="L1226" s="221">
        <v>45390</v>
      </c>
      <c r="M1226" s="222">
        <v>45693</v>
      </c>
      <c r="N1226" s="221">
        <v>45779</v>
      </c>
      <c r="O1226" s="222">
        <v>45881</v>
      </c>
      <c r="P1226" s="221">
        <v>46165</v>
      </c>
    </row>
    <row r="1227" spans="2:16">
      <c r="B1227" s="221">
        <v>42355</v>
      </c>
      <c r="C1227" s="222">
        <v>42553</v>
      </c>
      <c r="D1227" s="221">
        <v>42759</v>
      </c>
      <c r="E1227" s="222">
        <v>43145</v>
      </c>
      <c r="F1227" s="221">
        <v>43406</v>
      </c>
      <c r="G1227" s="222">
        <v>43569</v>
      </c>
      <c r="H1227" s="221">
        <v>43787</v>
      </c>
      <c r="I1227" s="222">
        <v>43962</v>
      </c>
      <c r="J1227" s="221">
        <v>44656</v>
      </c>
      <c r="K1227" s="222">
        <v>45115</v>
      </c>
      <c r="L1227" s="221">
        <v>45612</v>
      </c>
      <c r="M1227" s="222">
        <v>45695</v>
      </c>
      <c r="N1227" s="221">
        <v>45781</v>
      </c>
      <c r="O1227" s="222">
        <v>45882</v>
      </c>
      <c r="P1227" s="221">
        <v>46166</v>
      </c>
    </row>
    <row r="1228" spans="2:16">
      <c r="B1228" s="221">
        <v>42361</v>
      </c>
      <c r="C1228" s="222">
        <v>42558</v>
      </c>
      <c r="D1228" s="221">
        <v>42761</v>
      </c>
      <c r="E1228" s="222">
        <v>43148</v>
      </c>
      <c r="F1228" s="221">
        <v>43407</v>
      </c>
      <c r="G1228" s="222">
        <v>43570</v>
      </c>
      <c r="H1228" s="221">
        <v>43788</v>
      </c>
      <c r="I1228" s="222">
        <v>43966</v>
      </c>
      <c r="J1228" s="221">
        <v>44661</v>
      </c>
      <c r="K1228" s="222">
        <v>45120</v>
      </c>
      <c r="L1228" s="221">
        <v>45613</v>
      </c>
      <c r="M1228" s="222">
        <v>45696</v>
      </c>
      <c r="N1228" s="221">
        <v>45782</v>
      </c>
      <c r="O1228" s="222">
        <v>45886</v>
      </c>
      <c r="P1228" s="221">
        <v>46171</v>
      </c>
    </row>
    <row r="1229" spans="2:16">
      <c r="B1229" s="221">
        <v>42364</v>
      </c>
      <c r="C1229" s="222">
        <v>42565</v>
      </c>
      <c r="D1229" s="221">
        <v>42762</v>
      </c>
      <c r="E1229" s="222">
        <v>43149</v>
      </c>
      <c r="F1229" s="221">
        <v>43412</v>
      </c>
      <c r="G1229" s="222">
        <v>43711</v>
      </c>
      <c r="H1229" s="221">
        <v>43789</v>
      </c>
      <c r="I1229" s="222">
        <v>43968</v>
      </c>
      <c r="J1229" s="221">
        <v>44670</v>
      </c>
      <c r="K1229" s="222">
        <v>45121</v>
      </c>
      <c r="L1229" s="221">
        <v>45614</v>
      </c>
      <c r="M1229" s="222">
        <v>45697</v>
      </c>
      <c r="N1229" s="221">
        <v>45783</v>
      </c>
      <c r="O1229" s="222">
        <v>45890</v>
      </c>
      <c r="P1229" s="221">
        <v>46172</v>
      </c>
    </row>
    <row r="1230" spans="2:16">
      <c r="B1230" s="221">
        <v>42365</v>
      </c>
      <c r="C1230" s="222">
        <v>42566</v>
      </c>
      <c r="D1230" s="221">
        <v>42764</v>
      </c>
      <c r="E1230" s="222">
        <v>43150</v>
      </c>
      <c r="F1230" s="221">
        <v>43413</v>
      </c>
      <c r="G1230" s="222">
        <v>43716</v>
      </c>
      <c r="H1230" s="221">
        <v>43791</v>
      </c>
      <c r="I1230" s="222">
        <v>43973</v>
      </c>
      <c r="J1230" s="221">
        <v>44678</v>
      </c>
      <c r="K1230" s="222">
        <v>45123</v>
      </c>
      <c r="L1230" s="221">
        <v>45616</v>
      </c>
      <c r="M1230" s="222">
        <v>45710</v>
      </c>
      <c r="N1230" s="221">
        <v>45786</v>
      </c>
      <c r="O1230" s="222">
        <v>45893</v>
      </c>
      <c r="P1230" s="221">
        <v>46173</v>
      </c>
    </row>
    <row r="1231" spans="2:16">
      <c r="B1231" s="221">
        <v>42366</v>
      </c>
      <c r="C1231" s="222">
        <v>42567</v>
      </c>
      <c r="D1231" s="221">
        <v>42765</v>
      </c>
      <c r="E1231" s="222">
        <v>43151</v>
      </c>
      <c r="F1231" s="221">
        <v>43435</v>
      </c>
      <c r="G1231" s="222">
        <v>43717</v>
      </c>
      <c r="H1231" s="221">
        <v>43793</v>
      </c>
      <c r="I1231" s="222">
        <v>43976</v>
      </c>
      <c r="J1231" s="221">
        <v>44695</v>
      </c>
      <c r="K1231" s="222">
        <v>45130</v>
      </c>
      <c r="L1231" s="221">
        <v>45618</v>
      </c>
      <c r="M1231" s="222">
        <v>45711</v>
      </c>
      <c r="N1231" s="221">
        <v>45787</v>
      </c>
      <c r="O1231" s="222">
        <v>45894</v>
      </c>
      <c r="P1231" s="221">
        <v>46175</v>
      </c>
    </row>
    <row r="1232" spans="2:16">
      <c r="B1232" s="221">
        <v>42368</v>
      </c>
      <c r="C1232" s="222">
        <v>42602</v>
      </c>
      <c r="D1232" s="221">
        <v>42776</v>
      </c>
      <c r="E1232" s="222">
        <v>43152</v>
      </c>
      <c r="F1232" s="221">
        <v>43437</v>
      </c>
      <c r="G1232" s="222">
        <v>43720</v>
      </c>
      <c r="H1232" s="221">
        <v>43802</v>
      </c>
      <c r="I1232" s="222">
        <v>43977</v>
      </c>
      <c r="J1232" s="221">
        <v>44699</v>
      </c>
      <c r="K1232" s="222">
        <v>45132</v>
      </c>
      <c r="L1232" s="221">
        <v>45620</v>
      </c>
      <c r="M1232" s="222">
        <v>45712</v>
      </c>
      <c r="N1232" s="221">
        <v>45788</v>
      </c>
      <c r="O1232" s="222">
        <v>45896</v>
      </c>
      <c r="P1232" s="221">
        <v>46180</v>
      </c>
    </row>
    <row r="1233" spans="2:16">
      <c r="B1233" s="221">
        <v>42369</v>
      </c>
      <c r="C1233" s="222">
        <v>42603</v>
      </c>
      <c r="D1233" s="221">
        <v>42782</v>
      </c>
      <c r="E1233" s="222">
        <v>43153</v>
      </c>
      <c r="F1233" s="221">
        <v>43439</v>
      </c>
      <c r="G1233" s="222">
        <v>43721</v>
      </c>
      <c r="H1233" s="221">
        <v>43803</v>
      </c>
      <c r="I1233" s="222">
        <v>43983</v>
      </c>
      <c r="J1233" s="221">
        <v>44802</v>
      </c>
      <c r="K1233" s="222">
        <v>45135</v>
      </c>
      <c r="L1233" s="221">
        <v>45622</v>
      </c>
      <c r="M1233" s="222">
        <v>45713</v>
      </c>
      <c r="N1233" s="221">
        <v>45789</v>
      </c>
      <c r="O1233" s="222">
        <v>45897</v>
      </c>
      <c r="P1233" s="221">
        <v>46181</v>
      </c>
    </row>
    <row r="1234" spans="2:16">
      <c r="B1234" s="221">
        <v>42370</v>
      </c>
      <c r="C1234" s="222">
        <v>42629</v>
      </c>
      <c r="D1234" s="221">
        <v>42784</v>
      </c>
      <c r="E1234" s="222">
        <v>43156</v>
      </c>
      <c r="F1234" s="221">
        <v>43441</v>
      </c>
      <c r="G1234" s="222">
        <v>43722</v>
      </c>
      <c r="H1234" s="221">
        <v>43805</v>
      </c>
      <c r="I1234" s="222">
        <v>43986</v>
      </c>
      <c r="J1234" s="221">
        <v>44803</v>
      </c>
      <c r="K1234" s="222">
        <v>45138</v>
      </c>
      <c r="L1234" s="221">
        <v>45623</v>
      </c>
      <c r="M1234" s="222">
        <v>45715</v>
      </c>
      <c r="N1234" s="221">
        <v>45812</v>
      </c>
      <c r="O1234" s="222">
        <v>45898</v>
      </c>
      <c r="P1234" s="221">
        <v>46182</v>
      </c>
    </row>
    <row r="1235" spans="2:16">
      <c r="B1235" s="221">
        <v>42371</v>
      </c>
      <c r="C1235" s="222">
        <v>42631</v>
      </c>
      <c r="D1235" s="221">
        <v>42786</v>
      </c>
      <c r="E1235" s="222">
        <v>43158</v>
      </c>
      <c r="F1235" s="221">
        <v>43442</v>
      </c>
      <c r="G1235" s="222">
        <v>43727</v>
      </c>
      <c r="H1235" s="221">
        <v>43811</v>
      </c>
      <c r="I1235" s="222">
        <v>43988</v>
      </c>
      <c r="J1235" s="221">
        <v>44804</v>
      </c>
      <c r="K1235" s="222">
        <v>45142</v>
      </c>
      <c r="L1235" s="221">
        <v>45624</v>
      </c>
      <c r="M1235" s="222">
        <v>45719</v>
      </c>
      <c r="N1235" s="221">
        <v>45813</v>
      </c>
      <c r="O1235" s="222">
        <v>45899</v>
      </c>
      <c r="P1235" s="221">
        <v>46183</v>
      </c>
    </row>
    <row r="1236" spans="2:16">
      <c r="B1236" s="221">
        <v>42372</v>
      </c>
      <c r="C1236" s="222">
        <v>42634</v>
      </c>
      <c r="D1236" s="221">
        <v>42788</v>
      </c>
      <c r="E1236" s="222">
        <v>43160</v>
      </c>
      <c r="F1236" s="221">
        <v>43445</v>
      </c>
      <c r="G1236" s="222">
        <v>43728</v>
      </c>
      <c r="H1236" s="221">
        <v>43821</v>
      </c>
      <c r="I1236" s="222">
        <v>44032</v>
      </c>
      <c r="J1236" s="221">
        <v>44807</v>
      </c>
      <c r="K1236" s="222">
        <v>45144</v>
      </c>
      <c r="L1236" s="221">
        <v>45630</v>
      </c>
      <c r="M1236" s="222">
        <v>45720</v>
      </c>
      <c r="N1236" s="221">
        <v>45814</v>
      </c>
      <c r="O1236" s="222">
        <v>46035</v>
      </c>
      <c r="P1236" s="221">
        <v>46186</v>
      </c>
    </row>
    <row r="1237" spans="2:16">
      <c r="B1237" s="221">
        <v>42376</v>
      </c>
      <c r="C1237" s="222">
        <v>42635</v>
      </c>
      <c r="D1237" s="221">
        <v>43003</v>
      </c>
      <c r="E1237" s="222">
        <v>43163</v>
      </c>
      <c r="F1237" s="221">
        <v>43446</v>
      </c>
      <c r="G1237" s="222">
        <v>43730</v>
      </c>
      <c r="H1237" s="221">
        <v>43824</v>
      </c>
      <c r="I1237" s="222">
        <v>44033</v>
      </c>
      <c r="J1237" s="221">
        <v>44809</v>
      </c>
      <c r="K1237" s="222">
        <v>45146</v>
      </c>
      <c r="L1237" s="221">
        <v>45633</v>
      </c>
      <c r="M1237" s="222">
        <v>45721</v>
      </c>
      <c r="N1237" s="221">
        <v>45815</v>
      </c>
      <c r="O1237" s="222">
        <v>46039</v>
      </c>
      <c r="P1237" s="221">
        <v>46340</v>
      </c>
    </row>
    <row r="1238" spans="2:16">
      <c r="B1238" s="221">
        <v>42378</v>
      </c>
      <c r="C1238" s="222">
        <v>42647</v>
      </c>
      <c r="D1238" s="221">
        <v>43006</v>
      </c>
      <c r="E1238" s="222">
        <v>43164</v>
      </c>
      <c r="F1238" s="221">
        <v>43451</v>
      </c>
      <c r="G1238" s="222">
        <v>43732</v>
      </c>
      <c r="H1238" s="221">
        <v>43832</v>
      </c>
      <c r="I1238" s="222">
        <v>44046</v>
      </c>
      <c r="J1238" s="221">
        <v>44817</v>
      </c>
      <c r="K1238" s="222">
        <v>45148</v>
      </c>
      <c r="L1238" s="221">
        <v>45634</v>
      </c>
      <c r="M1238" s="222">
        <v>45723</v>
      </c>
      <c r="N1238" s="221">
        <v>45819</v>
      </c>
      <c r="O1238" s="222">
        <v>46049</v>
      </c>
      <c r="P1238" s="221">
        <v>46347</v>
      </c>
    </row>
    <row r="1239" spans="2:16">
      <c r="B1239" s="221">
        <v>42404</v>
      </c>
      <c r="C1239" s="222">
        <v>42649</v>
      </c>
      <c r="D1239" s="221">
        <v>43007</v>
      </c>
      <c r="E1239" s="222">
        <v>43310</v>
      </c>
      <c r="F1239" s="221">
        <v>43457</v>
      </c>
      <c r="G1239" s="222">
        <v>43733</v>
      </c>
      <c r="H1239" s="221">
        <v>43836</v>
      </c>
      <c r="I1239" s="222">
        <v>44076</v>
      </c>
      <c r="J1239" s="221">
        <v>44818</v>
      </c>
      <c r="K1239" s="222">
        <v>45153</v>
      </c>
      <c r="L1239" s="221">
        <v>45642</v>
      </c>
      <c r="M1239" s="222">
        <v>45724</v>
      </c>
      <c r="N1239" s="221">
        <v>45820</v>
      </c>
      <c r="O1239" s="222">
        <v>46050</v>
      </c>
      <c r="P1239" s="221">
        <v>46348</v>
      </c>
    </row>
    <row r="1249" spans="2:2">
      <c r="B1249" s="218" t="str">
        <f>B655</f>
        <v>Effective December 27, 2020</v>
      </c>
    </row>
    <row r="1250" ht="14.25"/>
    <row r="1251" ht="14.25" spans="2:16">
      <c r="B1251" s="219" t="s">
        <v>1348</v>
      </c>
      <c r="C1251" s="220"/>
      <c r="D1251" s="220"/>
      <c r="E1251" s="220"/>
      <c r="F1251" s="220"/>
      <c r="G1251" s="220"/>
      <c r="H1251" s="220"/>
      <c r="I1251" s="220"/>
      <c r="J1251" s="220"/>
      <c r="K1251" s="220"/>
      <c r="L1251" s="220"/>
      <c r="M1251" s="220"/>
      <c r="N1251" s="220"/>
      <c r="O1251" s="220"/>
      <c r="P1251" s="224"/>
    </row>
    <row r="1253" spans="2:16">
      <c r="B1253" s="221">
        <v>46349</v>
      </c>
      <c r="C1253" s="222">
        <v>46794</v>
      </c>
      <c r="D1253" s="221">
        <v>47030</v>
      </c>
      <c r="E1253" s="222">
        <v>47235</v>
      </c>
      <c r="F1253" s="221">
        <v>47367</v>
      </c>
      <c r="G1253" s="222">
        <v>47516</v>
      </c>
      <c r="H1253" s="221">
        <v>47617</v>
      </c>
      <c r="I1253" s="222">
        <v>47879</v>
      </c>
      <c r="J1253" s="221">
        <v>47990</v>
      </c>
      <c r="K1253" s="222">
        <v>48467</v>
      </c>
      <c r="L1253" s="221">
        <v>48730</v>
      </c>
      <c r="M1253" s="222">
        <v>48835</v>
      </c>
      <c r="N1253" s="221">
        <v>49035</v>
      </c>
      <c r="O1253" s="222">
        <v>49268</v>
      </c>
      <c r="P1253" s="221">
        <v>49436</v>
      </c>
    </row>
    <row r="1254" spans="2:16">
      <c r="B1254" s="221">
        <v>46365</v>
      </c>
      <c r="C1254" s="222">
        <v>46910</v>
      </c>
      <c r="D1254" s="221">
        <v>47031</v>
      </c>
      <c r="E1254" s="222">
        <v>47236</v>
      </c>
      <c r="F1254" s="221">
        <v>47368</v>
      </c>
      <c r="G1254" s="222">
        <v>47519</v>
      </c>
      <c r="H1254" s="221">
        <v>47619</v>
      </c>
      <c r="I1254" s="222">
        <v>47917</v>
      </c>
      <c r="J1254" s="221">
        <v>47991</v>
      </c>
      <c r="K1254" s="222">
        <v>48468</v>
      </c>
      <c r="L1254" s="221">
        <v>48731</v>
      </c>
      <c r="M1254" s="222">
        <v>48841</v>
      </c>
      <c r="N1254" s="221">
        <v>49040</v>
      </c>
      <c r="O1254" s="222">
        <v>49271</v>
      </c>
      <c r="P1254" s="221">
        <v>49446</v>
      </c>
    </row>
    <row r="1255" spans="2:16">
      <c r="B1255" s="221">
        <v>46366</v>
      </c>
      <c r="C1255" s="222">
        <v>46911</v>
      </c>
      <c r="D1255" s="221">
        <v>47032</v>
      </c>
      <c r="E1255" s="222">
        <v>47243</v>
      </c>
      <c r="F1255" s="221">
        <v>47369</v>
      </c>
      <c r="G1255" s="222">
        <v>47520</v>
      </c>
      <c r="H1255" s="221">
        <v>47631</v>
      </c>
      <c r="I1255" s="222">
        <v>47918</v>
      </c>
      <c r="J1255" s="221">
        <v>47992</v>
      </c>
      <c r="K1255" s="222">
        <v>48469</v>
      </c>
      <c r="L1255" s="221">
        <v>48733</v>
      </c>
      <c r="M1255" s="222">
        <v>48845</v>
      </c>
      <c r="N1255" s="221">
        <v>49042</v>
      </c>
      <c r="O1255" s="222">
        <v>49274</v>
      </c>
      <c r="P1255" s="221">
        <v>49449</v>
      </c>
    </row>
    <row r="1256" spans="2:16">
      <c r="B1256" s="221">
        <v>46374</v>
      </c>
      <c r="C1256" s="222">
        <v>46912</v>
      </c>
      <c r="D1256" s="221">
        <v>47035</v>
      </c>
      <c r="E1256" s="222">
        <v>47245</v>
      </c>
      <c r="F1256" s="221">
        <v>47370</v>
      </c>
      <c r="G1256" s="222">
        <v>47521</v>
      </c>
      <c r="H1256" s="221">
        <v>47633</v>
      </c>
      <c r="I1256" s="222">
        <v>47921</v>
      </c>
      <c r="J1256" s="221">
        <v>47993</v>
      </c>
      <c r="K1256" s="222">
        <v>48470</v>
      </c>
      <c r="L1256" s="221">
        <v>48735</v>
      </c>
      <c r="M1256" s="222">
        <v>48847</v>
      </c>
      <c r="N1256" s="221">
        <v>49045</v>
      </c>
      <c r="O1256" s="222">
        <v>49275</v>
      </c>
      <c r="P1256" s="221">
        <v>49450</v>
      </c>
    </row>
    <row r="1257" spans="2:16">
      <c r="B1257" s="221">
        <v>46376</v>
      </c>
      <c r="C1257" s="222">
        <v>46913</v>
      </c>
      <c r="D1257" s="221">
        <v>47036</v>
      </c>
      <c r="E1257" s="222">
        <v>47246</v>
      </c>
      <c r="F1257" s="221">
        <v>47373</v>
      </c>
      <c r="G1257" s="222">
        <v>47522</v>
      </c>
      <c r="H1257" s="221">
        <v>47634</v>
      </c>
      <c r="I1257" s="222">
        <v>47922</v>
      </c>
      <c r="J1257" s="221">
        <v>47994</v>
      </c>
      <c r="K1257" s="222">
        <v>48472</v>
      </c>
      <c r="L1257" s="221">
        <v>48736</v>
      </c>
      <c r="M1257" s="222">
        <v>48849</v>
      </c>
      <c r="N1257" s="221">
        <v>49050</v>
      </c>
      <c r="O1257" s="222">
        <v>49276</v>
      </c>
      <c r="P1257" s="221">
        <v>49451</v>
      </c>
    </row>
    <row r="1258" spans="2:16">
      <c r="B1258" s="221">
        <v>46379</v>
      </c>
      <c r="C1258" s="222">
        <v>46916</v>
      </c>
      <c r="D1258" s="221">
        <v>47037</v>
      </c>
      <c r="E1258" s="222">
        <v>47247</v>
      </c>
      <c r="F1258" s="221">
        <v>47380</v>
      </c>
      <c r="G1258" s="222">
        <v>47524</v>
      </c>
      <c r="H1258" s="221">
        <v>47635</v>
      </c>
      <c r="I1258" s="222">
        <v>47923</v>
      </c>
      <c r="J1258" s="221">
        <v>47995</v>
      </c>
      <c r="K1258" s="222">
        <v>48475</v>
      </c>
      <c r="L1258" s="221">
        <v>48737</v>
      </c>
      <c r="M1258" s="222">
        <v>48850</v>
      </c>
      <c r="N1258" s="221">
        <v>49052</v>
      </c>
      <c r="O1258" s="222">
        <v>49279</v>
      </c>
      <c r="P1258" s="221">
        <v>49452</v>
      </c>
    </row>
    <row r="1259" spans="2:16">
      <c r="B1259" s="221">
        <v>46380</v>
      </c>
      <c r="C1259" s="222">
        <v>46917</v>
      </c>
      <c r="D1259" s="221">
        <v>47038</v>
      </c>
      <c r="E1259" s="222">
        <v>47260</v>
      </c>
      <c r="F1259" s="221">
        <v>47381</v>
      </c>
      <c r="G1259" s="222">
        <v>47525</v>
      </c>
      <c r="H1259" s="221">
        <v>47637</v>
      </c>
      <c r="I1259" s="222">
        <v>47926</v>
      </c>
      <c r="J1259" s="221">
        <v>48002</v>
      </c>
      <c r="K1259" s="222">
        <v>48610</v>
      </c>
      <c r="L1259" s="221">
        <v>48739</v>
      </c>
      <c r="M1259" s="222">
        <v>48851</v>
      </c>
      <c r="N1259" s="221">
        <v>49056</v>
      </c>
      <c r="O1259" s="222">
        <v>49284</v>
      </c>
      <c r="P1259" s="221">
        <v>49454</v>
      </c>
    </row>
    <row r="1260" spans="2:16">
      <c r="B1260" s="221">
        <v>46381</v>
      </c>
      <c r="C1260" s="222">
        <v>46920</v>
      </c>
      <c r="D1260" s="221">
        <v>47040</v>
      </c>
      <c r="E1260" s="222">
        <v>47263</v>
      </c>
      <c r="F1260" s="221">
        <v>47382</v>
      </c>
      <c r="G1260" s="222">
        <v>47527</v>
      </c>
      <c r="H1260" s="221">
        <v>47640</v>
      </c>
      <c r="I1260" s="222">
        <v>47928</v>
      </c>
      <c r="J1260" s="221">
        <v>48004</v>
      </c>
      <c r="K1260" s="222">
        <v>48613</v>
      </c>
      <c r="L1260" s="221">
        <v>48740</v>
      </c>
      <c r="M1260" s="222">
        <v>48856</v>
      </c>
      <c r="N1260" s="221">
        <v>49057</v>
      </c>
      <c r="O1260" s="222">
        <v>49288</v>
      </c>
      <c r="P1260" s="221">
        <v>49455</v>
      </c>
    </row>
    <row r="1261" spans="2:16">
      <c r="B1261" s="221">
        <v>46382</v>
      </c>
      <c r="C1261" s="222">
        <v>46923</v>
      </c>
      <c r="D1261" s="221">
        <v>47041</v>
      </c>
      <c r="E1261" s="222">
        <v>47264</v>
      </c>
      <c r="F1261" s="221">
        <v>47384</v>
      </c>
      <c r="G1261" s="222">
        <v>47528</v>
      </c>
      <c r="H1261" s="221">
        <v>47647</v>
      </c>
      <c r="I1261" s="222">
        <v>47929</v>
      </c>
      <c r="J1261" s="221">
        <v>48006</v>
      </c>
      <c r="K1261" s="222">
        <v>48614</v>
      </c>
      <c r="L1261" s="221">
        <v>48741</v>
      </c>
      <c r="M1261" s="222">
        <v>48860</v>
      </c>
      <c r="N1261" s="221">
        <v>49061</v>
      </c>
      <c r="O1261" s="222">
        <v>49303</v>
      </c>
      <c r="P1261" s="221">
        <v>49459</v>
      </c>
    </row>
    <row r="1262" spans="2:16">
      <c r="B1262" s="221">
        <v>46390</v>
      </c>
      <c r="C1262" s="222">
        <v>46926</v>
      </c>
      <c r="D1262" s="221">
        <v>47042</v>
      </c>
      <c r="E1262" s="222">
        <v>47265</v>
      </c>
      <c r="F1262" s="221">
        <v>47386</v>
      </c>
      <c r="G1262" s="222">
        <v>47529</v>
      </c>
      <c r="H1262" s="221">
        <v>47649</v>
      </c>
      <c r="I1262" s="222">
        <v>47930</v>
      </c>
      <c r="J1262" s="221">
        <v>48022</v>
      </c>
      <c r="K1262" s="222">
        <v>48615</v>
      </c>
      <c r="L1262" s="221">
        <v>48742</v>
      </c>
      <c r="M1262" s="222">
        <v>48861</v>
      </c>
      <c r="N1262" s="221">
        <v>49063</v>
      </c>
      <c r="O1262" s="222">
        <v>49304</v>
      </c>
      <c r="P1262" s="221">
        <v>49611</v>
      </c>
    </row>
    <row r="1263" spans="2:16">
      <c r="B1263" s="221">
        <v>46392</v>
      </c>
      <c r="C1263" s="222">
        <v>46928</v>
      </c>
      <c r="D1263" s="221">
        <v>47043</v>
      </c>
      <c r="E1263" s="222">
        <v>47270</v>
      </c>
      <c r="F1263" s="221">
        <v>47387</v>
      </c>
      <c r="G1263" s="222">
        <v>47531</v>
      </c>
      <c r="H1263" s="221">
        <v>47654</v>
      </c>
      <c r="I1263" s="222">
        <v>47932</v>
      </c>
      <c r="J1263" s="221">
        <v>48028</v>
      </c>
      <c r="K1263" s="222">
        <v>48618</v>
      </c>
      <c r="L1263" s="221">
        <v>48743</v>
      </c>
      <c r="M1263" s="222">
        <v>48862</v>
      </c>
      <c r="N1263" s="221">
        <v>49066</v>
      </c>
      <c r="O1263" s="222">
        <v>49305</v>
      </c>
      <c r="P1263" s="221">
        <v>49612</v>
      </c>
    </row>
    <row r="1264" spans="2:16">
      <c r="B1264" s="221">
        <v>46501</v>
      </c>
      <c r="C1264" s="222">
        <v>46929</v>
      </c>
      <c r="D1264" s="221">
        <v>47108</v>
      </c>
      <c r="E1264" s="222">
        <v>47272</v>
      </c>
      <c r="F1264" s="221">
        <v>47390</v>
      </c>
      <c r="G1264" s="222">
        <v>47536</v>
      </c>
      <c r="H1264" s="221">
        <v>47660</v>
      </c>
      <c r="I1264" s="222">
        <v>47940</v>
      </c>
      <c r="J1264" s="221">
        <v>48032</v>
      </c>
      <c r="K1264" s="222">
        <v>48619</v>
      </c>
      <c r="L1264" s="221">
        <v>48744</v>
      </c>
      <c r="M1264" s="222">
        <v>48865</v>
      </c>
      <c r="N1264" s="221">
        <v>49067</v>
      </c>
      <c r="O1264" s="222">
        <v>49309</v>
      </c>
      <c r="P1264" s="221">
        <v>49613</v>
      </c>
    </row>
    <row r="1265" spans="2:16">
      <c r="B1265" s="221">
        <v>46504</v>
      </c>
      <c r="C1265" s="222">
        <v>46930</v>
      </c>
      <c r="D1265" s="221">
        <v>47110</v>
      </c>
      <c r="E1265" s="222">
        <v>47273</v>
      </c>
      <c r="F1265" s="221">
        <v>47393</v>
      </c>
      <c r="G1265" s="222">
        <v>47537</v>
      </c>
      <c r="H1265" s="221">
        <v>47665</v>
      </c>
      <c r="I1265" s="222">
        <v>47942</v>
      </c>
      <c r="J1265" s="221">
        <v>48097</v>
      </c>
      <c r="K1265" s="222">
        <v>48620</v>
      </c>
      <c r="L1265" s="221">
        <v>48745</v>
      </c>
      <c r="M1265" s="222">
        <v>48866</v>
      </c>
      <c r="N1265" s="221">
        <v>49072</v>
      </c>
      <c r="O1265" s="222">
        <v>49310</v>
      </c>
      <c r="P1265" s="221">
        <v>49614</v>
      </c>
    </row>
    <row r="1266" spans="2:16">
      <c r="B1266" s="221">
        <v>46508</v>
      </c>
      <c r="C1266" s="222">
        <v>46937</v>
      </c>
      <c r="D1266" s="221">
        <v>47115</v>
      </c>
      <c r="E1266" s="222">
        <v>47281</v>
      </c>
      <c r="F1266" s="221">
        <v>47424</v>
      </c>
      <c r="G1266" s="222">
        <v>47550</v>
      </c>
      <c r="H1266" s="221">
        <v>47666</v>
      </c>
      <c r="I1266" s="222">
        <v>47943</v>
      </c>
      <c r="J1266" s="221">
        <v>48110</v>
      </c>
      <c r="K1266" s="222">
        <v>48621</v>
      </c>
      <c r="L1266" s="221">
        <v>48747</v>
      </c>
      <c r="M1266" s="222">
        <v>48870</v>
      </c>
      <c r="N1266" s="221">
        <v>49073</v>
      </c>
      <c r="O1266" s="222">
        <v>49312</v>
      </c>
      <c r="P1266" s="221">
        <v>49615</v>
      </c>
    </row>
    <row r="1267" spans="2:16">
      <c r="B1267" s="221">
        <v>46510</v>
      </c>
      <c r="C1267" s="222">
        <v>46939</v>
      </c>
      <c r="D1267" s="221">
        <v>47116</v>
      </c>
      <c r="E1267" s="222">
        <v>47282</v>
      </c>
      <c r="F1267" s="221">
        <v>47427</v>
      </c>
      <c r="G1267" s="222">
        <v>47551</v>
      </c>
      <c r="H1267" s="221">
        <v>47683</v>
      </c>
      <c r="I1267" s="222">
        <v>47944</v>
      </c>
      <c r="J1267" s="221">
        <v>48137</v>
      </c>
      <c r="K1267" s="222">
        <v>48624</v>
      </c>
      <c r="L1267" s="221">
        <v>48748</v>
      </c>
      <c r="M1267" s="222">
        <v>48871</v>
      </c>
      <c r="N1267" s="221">
        <v>49076</v>
      </c>
      <c r="O1267" s="222">
        <v>49318</v>
      </c>
      <c r="P1267" s="221">
        <v>49617</v>
      </c>
    </row>
    <row r="1268" spans="2:16">
      <c r="B1268" s="221">
        <v>46531</v>
      </c>
      <c r="C1268" s="222">
        <v>46940</v>
      </c>
      <c r="D1268" s="221">
        <v>47118</v>
      </c>
      <c r="E1268" s="222">
        <v>47283</v>
      </c>
      <c r="F1268" s="221">
        <v>47431</v>
      </c>
      <c r="G1268" s="222">
        <v>47552</v>
      </c>
      <c r="H1268" s="221">
        <v>47830</v>
      </c>
      <c r="I1268" s="222">
        <v>47946</v>
      </c>
      <c r="J1268" s="221">
        <v>48140</v>
      </c>
      <c r="K1268" s="222">
        <v>48625</v>
      </c>
      <c r="L1268" s="221">
        <v>48749</v>
      </c>
      <c r="M1268" s="222">
        <v>48873</v>
      </c>
      <c r="N1268" s="221">
        <v>49082</v>
      </c>
      <c r="O1268" s="222">
        <v>49320</v>
      </c>
      <c r="P1268" s="221">
        <v>49618</v>
      </c>
    </row>
    <row r="1269" spans="2:16">
      <c r="B1269" s="221">
        <v>46532</v>
      </c>
      <c r="C1269" s="222">
        <v>46941</v>
      </c>
      <c r="D1269" s="221">
        <v>47120</v>
      </c>
      <c r="E1269" s="222">
        <v>47320</v>
      </c>
      <c r="F1269" s="221">
        <v>47432</v>
      </c>
      <c r="G1269" s="222">
        <v>47553</v>
      </c>
      <c r="H1269" s="221">
        <v>47832</v>
      </c>
      <c r="I1269" s="222">
        <v>47948</v>
      </c>
      <c r="J1269" s="221">
        <v>48143</v>
      </c>
      <c r="K1269" s="222">
        <v>48628</v>
      </c>
      <c r="L1269" s="221">
        <v>48754</v>
      </c>
      <c r="M1269" s="222">
        <v>48874</v>
      </c>
      <c r="N1269" s="221">
        <v>49089</v>
      </c>
      <c r="O1269" s="222">
        <v>49322</v>
      </c>
      <c r="P1269" s="221">
        <v>49619</v>
      </c>
    </row>
    <row r="1270" spans="2:16">
      <c r="B1270" s="221">
        <v>46539</v>
      </c>
      <c r="C1270" s="222">
        <v>46950</v>
      </c>
      <c r="D1270" s="221">
        <v>47123</v>
      </c>
      <c r="E1270" s="222">
        <v>47325</v>
      </c>
      <c r="F1270" s="221">
        <v>47433</v>
      </c>
      <c r="G1270" s="222">
        <v>47556</v>
      </c>
      <c r="H1270" s="221">
        <v>47833</v>
      </c>
      <c r="I1270" s="222">
        <v>47949</v>
      </c>
      <c r="J1270" s="221">
        <v>48159</v>
      </c>
      <c r="K1270" s="222">
        <v>48632</v>
      </c>
      <c r="L1270" s="221">
        <v>48756</v>
      </c>
      <c r="M1270" s="222">
        <v>48877</v>
      </c>
      <c r="N1270" s="221">
        <v>49092</v>
      </c>
      <c r="O1270" s="222">
        <v>49325</v>
      </c>
      <c r="P1270" s="221">
        <v>49620</v>
      </c>
    </row>
    <row r="1271" spans="2:16">
      <c r="B1271" s="221">
        <v>46566</v>
      </c>
      <c r="C1271" s="222">
        <v>46951</v>
      </c>
      <c r="D1271" s="221">
        <v>47125</v>
      </c>
      <c r="E1271" s="222">
        <v>47326</v>
      </c>
      <c r="F1271" s="221">
        <v>47435</v>
      </c>
      <c r="G1271" s="222">
        <v>47557</v>
      </c>
      <c r="H1271" s="221">
        <v>47836</v>
      </c>
      <c r="I1271" s="222">
        <v>47950</v>
      </c>
      <c r="J1271" s="221">
        <v>48190</v>
      </c>
      <c r="K1271" s="222">
        <v>48633</v>
      </c>
      <c r="L1271" s="221">
        <v>48759</v>
      </c>
      <c r="M1271" s="222">
        <v>48878</v>
      </c>
      <c r="N1271" s="221">
        <v>49094</v>
      </c>
      <c r="O1271" s="222">
        <v>49326</v>
      </c>
      <c r="P1271" s="221">
        <v>49621</v>
      </c>
    </row>
    <row r="1272" spans="2:16">
      <c r="B1272" s="221">
        <v>46570</v>
      </c>
      <c r="C1272" s="222">
        <v>46959</v>
      </c>
      <c r="D1272" s="221">
        <v>47135</v>
      </c>
      <c r="E1272" s="222">
        <v>47327</v>
      </c>
      <c r="F1272" s="221">
        <v>47436</v>
      </c>
      <c r="G1272" s="222">
        <v>47561</v>
      </c>
      <c r="H1272" s="221">
        <v>47837</v>
      </c>
      <c r="I1272" s="222">
        <v>47951</v>
      </c>
      <c r="J1272" s="221">
        <v>48401</v>
      </c>
      <c r="K1272" s="222">
        <v>48635</v>
      </c>
      <c r="L1272" s="221">
        <v>48760</v>
      </c>
      <c r="M1272" s="222">
        <v>48880</v>
      </c>
      <c r="N1272" s="221">
        <v>49095</v>
      </c>
      <c r="O1272" s="222">
        <v>49327</v>
      </c>
      <c r="P1272" s="221">
        <v>49622</v>
      </c>
    </row>
    <row r="1273" spans="2:16">
      <c r="B1273" s="221">
        <v>46572</v>
      </c>
      <c r="C1273" s="222">
        <v>46960</v>
      </c>
      <c r="D1273" s="221">
        <v>47138</v>
      </c>
      <c r="E1273" s="222">
        <v>47336</v>
      </c>
      <c r="F1273" s="221">
        <v>47437</v>
      </c>
      <c r="G1273" s="222">
        <v>47562</v>
      </c>
      <c r="H1273" s="221">
        <v>47838</v>
      </c>
      <c r="I1273" s="222">
        <v>47952</v>
      </c>
      <c r="J1273" s="221">
        <v>48410</v>
      </c>
      <c r="K1273" s="222">
        <v>48636</v>
      </c>
      <c r="L1273" s="221">
        <v>48761</v>
      </c>
      <c r="M1273" s="222">
        <v>48883</v>
      </c>
      <c r="N1273" s="221">
        <v>49096</v>
      </c>
      <c r="O1273" s="222">
        <v>49328</v>
      </c>
      <c r="P1273" s="221">
        <v>49623</v>
      </c>
    </row>
    <row r="1274" spans="2:16">
      <c r="B1274" s="221">
        <v>46702</v>
      </c>
      <c r="C1274" s="222">
        <v>46968</v>
      </c>
      <c r="D1274" s="221">
        <v>47140</v>
      </c>
      <c r="E1274" s="222">
        <v>47337</v>
      </c>
      <c r="F1274" s="221">
        <v>47438</v>
      </c>
      <c r="G1274" s="222">
        <v>47564</v>
      </c>
      <c r="H1274" s="221">
        <v>47840</v>
      </c>
      <c r="I1274" s="222">
        <v>47954</v>
      </c>
      <c r="J1274" s="221">
        <v>48411</v>
      </c>
      <c r="K1274" s="222">
        <v>48637</v>
      </c>
      <c r="L1274" s="221">
        <v>48762</v>
      </c>
      <c r="M1274" s="222">
        <v>48884</v>
      </c>
      <c r="N1274" s="221">
        <v>49099</v>
      </c>
      <c r="O1274" s="222">
        <v>49332</v>
      </c>
      <c r="P1274" s="221">
        <v>49625</v>
      </c>
    </row>
    <row r="1275" spans="2:16">
      <c r="B1275" s="221">
        <v>46705</v>
      </c>
      <c r="C1275" s="222">
        <v>46974</v>
      </c>
      <c r="D1275" s="221">
        <v>47141</v>
      </c>
      <c r="E1275" s="222">
        <v>47338</v>
      </c>
      <c r="F1275" s="221">
        <v>47443</v>
      </c>
      <c r="G1275" s="222">
        <v>47567</v>
      </c>
      <c r="H1275" s="221">
        <v>47841</v>
      </c>
      <c r="I1275" s="222">
        <v>47957</v>
      </c>
      <c r="J1275" s="221">
        <v>48414</v>
      </c>
      <c r="K1275" s="222">
        <v>48647</v>
      </c>
      <c r="L1275" s="221">
        <v>48764</v>
      </c>
      <c r="M1275" s="222">
        <v>48885</v>
      </c>
      <c r="N1275" s="221">
        <v>49220</v>
      </c>
      <c r="O1275" s="222">
        <v>49336</v>
      </c>
      <c r="P1275" s="221">
        <v>49630</v>
      </c>
    </row>
    <row r="1276" spans="2:16">
      <c r="B1276" s="221">
        <v>46730</v>
      </c>
      <c r="C1276" s="222">
        <v>46978</v>
      </c>
      <c r="D1276" s="221">
        <v>47142</v>
      </c>
      <c r="E1276" s="222">
        <v>47339</v>
      </c>
      <c r="F1276" s="221">
        <v>47446</v>
      </c>
      <c r="G1276" s="222">
        <v>47568</v>
      </c>
      <c r="H1276" s="221">
        <v>47846</v>
      </c>
      <c r="I1276" s="222">
        <v>47959</v>
      </c>
      <c r="J1276" s="221">
        <v>48415</v>
      </c>
      <c r="K1276" s="222">
        <v>48649</v>
      </c>
      <c r="L1276" s="221">
        <v>48765</v>
      </c>
      <c r="M1276" s="222">
        <v>48886</v>
      </c>
      <c r="N1276" s="221">
        <v>49227</v>
      </c>
      <c r="O1276" s="222">
        <v>49338</v>
      </c>
      <c r="P1276" s="221">
        <v>49631</v>
      </c>
    </row>
    <row r="1277" spans="2:16">
      <c r="B1277" s="221">
        <v>46740</v>
      </c>
      <c r="C1277" s="222">
        <v>46982</v>
      </c>
      <c r="D1277" s="221">
        <v>47145</v>
      </c>
      <c r="E1277" s="222">
        <v>47340</v>
      </c>
      <c r="F1277" s="221">
        <v>47448</v>
      </c>
      <c r="G1277" s="222">
        <v>47573</v>
      </c>
      <c r="H1277" s="221">
        <v>47847</v>
      </c>
      <c r="I1277" s="222">
        <v>47963</v>
      </c>
      <c r="J1277" s="221">
        <v>48416</v>
      </c>
      <c r="K1277" s="222">
        <v>48651</v>
      </c>
      <c r="L1277" s="221">
        <v>48766</v>
      </c>
      <c r="M1277" s="222">
        <v>48888</v>
      </c>
      <c r="N1277" s="221">
        <v>49232</v>
      </c>
      <c r="O1277" s="222">
        <v>49340</v>
      </c>
      <c r="P1277" s="221">
        <v>49632</v>
      </c>
    </row>
    <row r="1278" spans="2:16">
      <c r="B1278" s="221">
        <v>46741</v>
      </c>
      <c r="C1278" s="222">
        <v>46984</v>
      </c>
      <c r="D1278" s="221">
        <v>47147</v>
      </c>
      <c r="E1278" s="222">
        <v>47341</v>
      </c>
      <c r="F1278" s="221">
        <v>47449</v>
      </c>
      <c r="G1278" s="222">
        <v>47574</v>
      </c>
      <c r="H1278" s="221">
        <v>47849</v>
      </c>
      <c r="I1278" s="222">
        <v>47966</v>
      </c>
      <c r="J1278" s="221">
        <v>48418</v>
      </c>
      <c r="K1278" s="222">
        <v>48652</v>
      </c>
      <c r="L1278" s="221">
        <v>48767</v>
      </c>
      <c r="M1278" s="222">
        <v>48889</v>
      </c>
      <c r="N1278" s="221">
        <v>49235</v>
      </c>
      <c r="O1278" s="222">
        <v>49342</v>
      </c>
      <c r="P1278" s="221">
        <v>49633</v>
      </c>
    </row>
    <row r="1279" spans="2:16">
      <c r="B1279" s="221">
        <v>46742</v>
      </c>
      <c r="C1279" s="222">
        <v>46985</v>
      </c>
      <c r="D1279" s="221">
        <v>47160</v>
      </c>
      <c r="E1279" s="222">
        <v>47342</v>
      </c>
      <c r="F1279" s="221">
        <v>47452</v>
      </c>
      <c r="G1279" s="222">
        <v>47575</v>
      </c>
      <c r="H1279" s="221">
        <v>47850</v>
      </c>
      <c r="I1279" s="222">
        <v>47967</v>
      </c>
      <c r="J1279" s="221">
        <v>48419</v>
      </c>
      <c r="K1279" s="222">
        <v>48653</v>
      </c>
      <c r="L1279" s="221">
        <v>48770</v>
      </c>
      <c r="M1279" s="222">
        <v>48890</v>
      </c>
      <c r="N1279" s="221">
        <v>49238</v>
      </c>
      <c r="O1279" s="222">
        <v>49343</v>
      </c>
      <c r="P1279" s="221">
        <v>49634</v>
      </c>
    </row>
    <row r="1280" spans="2:16">
      <c r="B1280" s="221">
        <v>46746</v>
      </c>
      <c r="C1280" s="222">
        <v>46986</v>
      </c>
      <c r="D1280" s="221">
        <v>47162</v>
      </c>
      <c r="E1280" s="222">
        <v>47344</v>
      </c>
      <c r="F1280" s="221">
        <v>47453</v>
      </c>
      <c r="G1280" s="222">
        <v>47576</v>
      </c>
      <c r="H1280" s="221">
        <v>47852</v>
      </c>
      <c r="I1280" s="222">
        <v>47968</v>
      </c>
      <c r="J1280" s="221">
        <v>48422</v>
      </c>
      <c r="K1280" s="222">
        <v>48654</v>
      </c>
      <c r="L1280" s="221">
        <v>48806</v>
      </c>
      <c r="M1280" s="222">
        <v>48891</v>
      </c>
      <c r="N1280" s="221">
        <v>49241</v>
      </c>
      <c r="O1280" s="222">
        <v>49346</v>
      </c>
      <c r="P1280" s="221">
        <v>49638</v>
      </c>
    </row>
    <row r="1281" spans="2:16">
      <c r="B1281" s="221">
        <v>46759</v>
      </c>
      <c r="C1281" s="222">
        <v>46988</v>
      </c>
      <c r="D1281" s="221">
        <v>47163</v>
      </c>
      <c r="E1281" s="222">
        <v>47345</v>
      </c>
      <c r="F1281" s="221">
        <v>47454</v>
      </c>
      <c r="G1281" s="222">
        <v>47577</v>
      </c>
      <c r="H1281" s="221">
        <v>47854</v>
      </c>
      <c r="I1281" s="222">
        <v>47969</v>
      </c>
      <c r="J1281" s="221">
        <v>48426</v>
      </c>
      <c r="K1281" s="222">
        <v>48656</v>
      </c>
      <c r="L1281" s="221">
        <v>48807</v>
      </c>
      <c r="M1281" s="222">
        <v>48892</v>
      </c>
      <c r="N1281" s="221">
        <v>49246</v>
      </c>
      <c r="O1281" s="222">
        <v>49347</v>
      </c>
      <c r="P1281" s="221">
        <v>49639</v>
      </c>
    </row>
    <row r="1282" spans="2:16">
      <c r="B1282" s="221">
        <v>46760</v>
      </c>
      <c r="C1282" s="222">
        <v>46990</v>
      </c>
      <c r="D1282" s="221">
        <v>47174</v>
      </c>
      <c r="E1282" s="222">
        <v>47346</v>
      </c>
      <c r="F1282" s="221">
        <v>47456</v>
      </c>
      <c r="G1282" s="222">
        <v>47578</v>
      </c>
      <c r="H1282" s="221">
        <v>47855</v>
      </c>
      <c r="I1282" s="222">
        <v>47970</v>
      </c>
      <c r="J1282" s="221">
        <v>48427</v>
      </c>
      <c r="K1282" s="222">
        <v>48659</v>
      </c>
      <c r="L1282" s="221">
        <v>48809</v>
      </c>
      <c r="M1282" s="222">
        <v>48893</v>
      </c>
      <c r="N1282" s="221">
        <v>49247</v>
      </c>
      <c r="O1282" s="222">
        <v>49349</v>
      </c>
      <c r="P1282" s="221">
        <v>49640</v>
      </c>
    </row>
    <row r="1283" spans="2:16">
      <c r="B1283" s="221">
        <v>46761</v>
      </c>
      <c r="C1283" s="222">
        <v>46991</v>
      </c>
      <c r="D1283" s="221">
        <v>47175</v>
      </c>
      <c r="E1283" s="222">
        <v>47348</v>
      </c>
      <c r="F1283" s="221">
        <v>47457</v>
      </c>
      <c r="G1283" s="222">
        <v>47580</v>
      </c>
      <c r="H1283" s="221">
        <v>47858</v>
      </c>
      <c r="I1283" s="222">
        <v>47971</v>
      </c>
      <c r="J1283" s="221">
        <v>48432</v>
      </c>
      <c r="K1283" s="222">
        <v>48662</v>
      </c>
      <c r="L1283" s="221">
        <v>48811</v>
      </c>
      <c r="M1283" s="222">
        <v>48894</v>
      </c>
      <c r="N1283" s="221">
        <v>49248</v>
      </c>
      <c r="O1283" s="222">
        <v>49402</v>
      </c>
      <c r="P1283" s="221">
        <v>49642</v>
      </c>
    </row>
    <row r="1284" spans="2:16">
      <c r="B1284" s="221">
        <v>46764</v>
      </c>
      <c r="C1284" s="222">
        <v>46996</v>
      </c>
      <c r="D1284" s="221">
        <v>47220</v>
      </c>
      <c r="E1284" s="222">
        <v>47351</v>
      </c>
      <c r="F1284" s="221">
        <v>47459</v>
      </c>
      <c r="G1284" s="222">
        <v>47581</v>
      </c>
      <c r="H1284" s="221">
        <v>47859</v>
      </c>
      <c r="I1284" s="222">
        <v>47974</v>
      </c>
      <c r="J1284" s="221">
        <v>48434</v>
      </c>
      <c r="K1284" s="222">
        <v>48701</v>
      </c>
      <c r="L1284" s="221">
        <v>48815</v>
      </c>
      <c r="M1284" s="222">
        <v>48897</v>
      </c>
      <c r="N1284" s="221">
        <v>49249</v>
      </c>
      <c r="O1284" s="222">
        <v>49403</v>
      </c>
      <c r="P1284" s="221">
        <v>49644</v>
      </c>
    </row>
    <row r="1285" spans="2:16">
      <c r="B1285" s="221">
        <v>46766</v>
      </c>
      <c r="C1285" s="222">
        <v>46998</v>
      </c>
      <c r="D1285" s="221">
        <v>47223</v>
      </c>
      <c r="E1285" s="222">
        <v>47352</v>
      </c>
      <c r="F1285" s="221">
        <v>47460</v>
      </c>
      <c r="G1285" s="222">
        <v>47584</v>
      </c>
      <c r="H1285" s="221">
        <v>47860</v>
      </c>
      <c r="I1285" s="222">
        <v>47975</v>
      </c>
      <c r="J1285" s="221">
        <v>48435</v>
      </c>
      <c r="K1285" s="222">
        <v>48703</v>
      </c>
      <c r="L1285" s="221">
        <v>48816</v>
      </c>
      <c r="M1285" s="222">
        <v>49011</v>
      </c>
      <c r="N1285" s="221">
        <v>49251</v>
      </c>
      <c r="O1285" s="222">
        <v>49405</v>
      </c>
      <c r="P1285" s="221">
        <v>49645</v>
      </c>
    </row>
    <row r="1286" spans="2:16">
      <c r="B1286" s="221">
        <v>46771</v>
      </c>
      <c r="C1286" s="222">
        <v>47010</v>
      </c>
      <c r="D1286" s="221">
        <v>47224</v>
      </c>
      <c r="E1286" s="222">
        <v>47353</v>
      </c>
      <c r="F1286" s="221">
        <v>47465</v>
      </c>
      <c r="G1286" s="222">
        <v>47585</v>
      </c>
      <c r="H1286" s="221">
        <v>47861</v>
      </c>
      <c r="I1286" s="222">
        <v>47977</v>
      </c>
      <c r="J1286" s="221">
        <v>48441</v>
      </c>
      <c r="K1286" s="222">
        <v>48705</v>
      </c>
      <c r="L1286" s="221">
        <v>48818</v>
      </c>
      <c r="M1286" s="222">
        <v>49013</v>
      </c>
      <c r="N1286" s="221">
        <v>49252</v>
      </c>
      <c r="O1286" s="222">
        <v>49408</v>
      </c>
      <c r="P1286" s="221">
        <v>49648</v>
      </c>
    </row>
    <row r="1287" spans="2:16">
      <c r="B1287" s="221">
        <v>46772</v>
      </c>
      <c r="C1287" s="222">
        <v>47011</v>
      </c>
      <c r="D1287" s="221">
        <v>47227</v>
      </c>
      <c r="E1287" s="222">
        <v>47354</v>
      </c>
      <c r="F1287" s="221">
        <v>47468</v>
      </c>
      <c r="G1287" s="222">
        <v>47590</v>
      </c>
      <c r="H1287" s="221">
        <v>47862</v>
      </c>
      <c r="I1287" s="222">
        <v>47978</v>
      </c>
      <c r="J1287" s="221">
        <v>48445</v>
      </c>
      <c r="K1287" s="222">
        <v>48720</v>
      </c>
      <c r="L1287" s="221">
        <v>48819</v>
      </c>
      <c r="M1287" s="222">
        <v>49021</v>
      </c>
      <c r="N1287" s="221">
        <v>49253</v>
      </c>
      <c r="O1287" s="222">
        <v>49410</v>
      </c>
      <c r="P1287" s="221">
        <v>49649</v>
      </c>
    </row>
    <row r="1288" spans="2:16">
      <c r="B1288" s="221">
        <v>46773</v>
      </c>
      <c r="C1288" s="222">
        <v>47012</v>
      </c>
      <c r="D1288" s="221">
        <v>47228</v>
      </c>
      <c r="E1288" s="222">
        <v>47355</v>
      </c>
      <c r="F1288" s="221">
        <v>47470</v>
      </c>
      <c r="G1288" s="222">
        <v>47597</v>
      </c>
      <c r="H1288" s="221">
        <v>47866</v>
      </c>
      <c r="I1288" s="222">
        <v>47980</v>
      </c>
      <c r="J1288" s="221">
        <v>48450</v>
      </c>
      <c r="K1288" s="222">
        <v>48721</v>
      </c>
      <c r="L1288" s="221">
        <v>48822</v>
      </c>
      <c r="M1288" s="222">
        <v>49026</v>
      </c>
      <c r="N1288" s="221">
        <v>49255</v>
      </c>
      <c r="O1288" s="222">
        <v>49411</v>
      </c>
      <c r="P1288" s="221">
        <v>49651</v>
      </c>
    </row>
    <row r="1289" spans="2:16">
      <c r="B1289" s="221">
        <v>46776</v>
      </c>
      <c r="C1289" s="222">
        <v>47016</v>
      </c>
      <c r="D1289" s="221">
        <v>47229</v>
      </c>
      <c r="E1289" s="222">
        <v>47357</v>
      </c>
      <c r="F1289" s="221">
        <v>47471</v>
      </c>
      <c r="G1289" s="222">
        <v>47598</v>
      </c>
      <c r="H1289" s="221">
        <v>47868</v>
      </c>
      <c r="I1289" s="222">
        <v>47981</v>
      </c>
      <c r="J1289" s="221">
        <v>48453</v>
      </c>
      <c r="K1289" s="222">
        <v>48725</v>
      </c>
      <c r="L1289" s="221">
        <v>48829</v>
      </c>
      <c r="M1289" s="222">
        <v>49027</v>
      </c>
      <c r="N1289" s="221">
        <v>49256</v>
      </c>
      <c r="O1289" s="222">
        <v>49416</v>
      </c>
      <c r="P1289" s="221">
        <v>49653</v>
      </c>
    </row>
    <row r="1290" spans="2:16">
      <c r="B1290" s="221">
        <v>46779</v>
      </c>
      <c r="C1290" s="222">
        <v>47017</v>
      </c>
      <c r="D1290" s="221">
        <v>47230</v>
      </c>
      <c r="E1290" s="222">
        <v>47358</v>
      </c>
      <c r="F1290" s="221">
        <v>47512</v>
      </c>
      <c r="G1290" s="222">
        <v>47611</v>
      </c>
      <c r="H1290" s="221">
        <v>47869</v>
      </c>
      <c r="I1290" s="222">
        <v>47982</v>
      </c>
      <c r="J1290" s="221">
        <v>48454</v>
      </c>
      <c r="K1290" s="222">
        <v>48726</v>
      </c>
      <c r="L1290" s="221">
        <v>48830</v>
      </c>
      <c r="M1290" s="222">
        <v>49028</v>
      </c>
      <c r="N1290" s="221">
        <v>49262</v>
      </c>
      <c r="O1290" s="222">
        <v>49419</v>
      </c>
      <c r="P1290" s="221">
        <v>49654</v>
      </c>
    </row>
    <row r="1291" spans="2:16">
      <c r="B1291" s="221">
        <v>46785</v>
      </c>
      <c r="C1291" s="222">
        <v>47018</v>
      </c>
      <c r="D1291" s="221">
        <v>47231</v>
      </c>
      <c r="E1291" s="222">
        <v>47359</v>
      </c>
      <c r="F1291" s="221">
        <v>47513</v>
      </c>
      <c r="G1291" s="222">
        <v>47612</v>
      </c>
      <c r="H1291" s="221">
        <v>47871</v>
      </c>
      <c r="I1291" s="222">
        <v>47986</v>
      </c>
      <c r="J1291" s="221">
        <v>48456</v>
      </c>
      <c r="K1291" s="222">
        <v>48727</v>
      </c>
      <c r="L1291" s="221">
        <v>48831</v>
      </c>
      <c r="M1291" s="222">
        <v>49029</v>
      </c>
      <c r="N1291" s="221">
        <v>49263</v>
      </c>
      <c r="O1291" s="222">
        <v>49420</v>
      </c>
      <c r="P1291" s="221">
        <v>49655</v>
      </c>
    </row>
    <row r="1292" spans="2:16">
      <c r="B1292" s="221">
        <v>46789</v>
      </c>
      <c r="C1292" s="222">
        <v>47023</v>
      </c>
      <c r="D1292" s="221">
        <v>47232</v>
      </c>
      <c r="E1292" s="222">
        <v>47360</v>
      </c>
      <c r="F1292" s="221">
        <v>47514</v>
      </c>
      <c r="G1292" s="222">
        <v>47615</v>
      </c>
      <c r="H1292" s="221">
        <v>47872</v>
      </c>
      <c r="I1292" s="222">
        <v>47987</v>
      </c>
      <c r="J1292" s="221">
        <v>48465</v>
      </c>
      <c r="K1292" s="222">
        <v>48728</v>
      </c>
      <c r="L1292" s="221">
        <v>48832</v>
      </c>
      <c r="M1292" s="222">
        <v>49030</v>
      </c>
      <c r="N1292" s="221">
        <v>49264</v>
      </c>
      <c r="O1292" s="222">
        <v>49421</v>
      </c>
      <c r="P1292" s="221">
        <v>49656</v>
      </c>
    </row>
    <row r="1293" spans="2:16">
      <c r="B1293" s="221">
        <v>46792</v>
      </c>
      <c r="C1293" s="222">
        <v>47024</v>
      </c>
      <c r="D1293" s="221">
        <v>47234</v>
      </c>
      <c r="E1293" s="222">
        <v>47366</v>
      </c>
      <c r="F1293" s="221">
        <v>47515</v>
      </c>
      <c r="G1293" s="222">
        <v>47616</v>
      </c>
      <c r="H1293" s="221">
        <v>47874</v>
      </c>
      <c r="I1293" s="222">
        <v>47989</v>
      </c>
      <c r="J1293" s="221">
        <v>48466</v>
      </c>
      <c r="K1293" s="222">
        <v>48729</v>
      </c>
      <c r="L1293" s="221">
        <v>48834</v>
      </c>
      <c r="M1293" s="222">
        <v>49033</v>
      </c>
      <c r="N1293" s="221">
        <v>49266</v>
      </c>
      <c r="O1293" s="222">
        <v>49425</v>
      </c>
      <c r="P1293" s="221">
        <v>49659</v>
      </c>
    </row>
    <row r="1303" spans="2:2">
      <c r="B1303" s="218" t="str">
        <f>B655</f>
        <v>Effective December 27, 2020</v>
      </c>
    </row>
    <row r="1304" ht="14.25"/>
    <row r="1305" ht="14.25" spans="2:16">
      <c r="B1305" s="219" t="s">
        <v>1348</v>
      </c>
      <c r="C1305" s="220"/>
      <c r="D1305" s="220"/>
      <c r="E1305" s="220"/>
      <c r="F1305" s="220"/>
      <c r="G1305" s="220"/>
      <c r="H1305" s="220"/>
      <c r="I1305" s="220"/>
      <c r="J1305" s="220"/>
      <c r="K1305" s="220"/>
      <c r="L1305" s="220"/>
      <c r="M1305" s="220"/>
      <c r="N1305" s="220"/>
      <c r="O1305" s="220"/>
      <c r="P1305" s="224"/>
    </row>
    <row r="1307" spans="2:16">
      <c r="B1307" s="221">
        <v>49663</v>
      </c>
      <c r="C1307" s="222">
        <v>49746</v>
      </c>
      <c r="D1307" s="221">
        <v>49818</v>
      </c>
      <c r="E1307" s="222">
        <v>49893</v>
      </c>
      <c r="F1307" s="221">
        <v>49967</v>
      </c>
      <c r="G1307" s="222">
        <v>50062</v>
      </c>
      <c r="H1307" s="221">
        <v>50139</v>
      </c>
      <c r="I1307" s="222">
        <v>50222</v>
      </c>
      <c r="J1307" s="221">
        <v>50275</v>
      </c>
      <c r="K1307" s="222">
        <v>50471</v>
      </c>
      <c r="L1307" s="221">
        <v>50546</v>
      </c>
      <c r="M1307" s="222">
        <v>50603</v>
      </c>
      <c r="N1307" s="221">
        <v>50669</v>
      </c>
      <c r="O1307" s="222">
        <v>51003</v>
      </c>
      <c r="P1307" s="221">
        <v>51053</v>
      </c>
    </row>
    <row r="1308" spans="2:16">
      <c r="B1308" s="221">
        <v>49664</v>
      </c>
      <c r="C1308" s="222">
        <v>49747</v>
      </c>
      <c r="D1308" s="221">
        <v>49819</v>
      </c>
      <c r="E1308" s="222">
        <v>49895</v>
      </c>
      <c r="F1308" s="221">
        <v>49968</v>
      </c>
      <c r="G1308" s="222">
        <v>50064</v>
      </c>
      <c r="H1308" s="221">
        <v>50140</v>
      </c>
      <c r="I1308" s="222">
        <v>50223</v>
      </c>
      <c r="J1308" s="221">
        <v>50276</v>
      </c>
      <c r="K1308" s="222">
        <v>50472</v>
      </c>
      <c r="L1308" s="221">
        <v>50551</v>
      </c>
      <c r="M1308" s="222">
        <v>50604</v>
      </c>
      <c r="N1308" s="221">
        <v>50670</v>
      </c>
      <c r="O1308" s="222">
        <v>51004</v>
      </c>
      <c r="P1308" s="221">
        <v>51055</v>
      </c>
    </row>
    <row r="1309" spans="2:16">
      <c r="B1309" s="221">
        <v>49665</v>
      </c>
      <c r="C1309" s="222">
        <v>49748</v>
      </c>
      <c r="D1309" s="221">
        <v>49820</v>
      </c>
      <c r="E1309" s="222">
        <v>49896</v>
      </c>
      <c r="F1309" s="221">
        <v>49969</v>
      </c>
      <c r="G1309" s="222">
        <v>50065</v>
      </c>
      <c r="H1309" s="221">
        <v>50141</v>
      </c>
      <c r="I1309" s="222">
        <v>50225</v>
      </c>
      <c r="J1309" s="221">
        <v>50277</v>
      </c>
      <c r="K1309" s="222">
        <v>50473</v>
      </c>
      <c r="L1309" s="221">
        <v>50552</v>
      </c>
      <c r="M1309" s="222">
        <v>50605</v>
      </c>
      <c r="N1309" s="221">
        <v>50671</v>
      </c>
      <c r="O1309" s="222">
        <v>51005</v>
      </c>
      <c r="P1309" s="221">
        <v>51056</v>
      </c>
    </row>
    <row r="1310" spans="2:16">
      <c r="B1310" s="221">
        <v>49666</v>
      </c>
      <c r="C1310" s="222">
        <v>49749</v>
      </c>
      <c r="D1310" s="221">
        <v>49821</v>
      </c>
      <c r="E1310" s="222">
        <v>49901</v>
      </c>
      <c r="F1310" s="221">
        <v>49970</v>
      </c>
      <c r="G1310" s="222">
        <v>50066</v>
      </c>
      <c r="H1310" s="221">
        <v>50142</v>
      </c>
      <c r="I1310" s="222">
        <v>50227</v>
      </c>
      <c r="J1310" s="221">
        <v>50278</v>
      </c>
      <c r="K1310" s="222">
        <v>50475</v>
      </c>
      <c r="L1310" s="221">
        <v>50554</v>
      </c>
      <c r="M1310" s="222">
        <v>50606</v>
      </c>
      <c r="N1310" s="221">
        <v>50672</v>
      </c>
      <c r="O1310" s="222">
        <v>51006</v>
      </c>
      <c r="P1310" s="221">
        <v>51058</v>
      </c>
    </row>
    <row r="1311" spans="2:16">
      <c r="B1311" s="221">
        <v>49667</v>
      </c>
      <c r="C1311" s="222">
        <v>49751</v>
      </c>
      <c r="D1311" s="221">
        <v>49822</v>
      </c>
      <c r="E1311" s="222">
        <v>49902</v>
      </c>
      <c r="F1311" s="221">
        <v>49971</v>
      </c>
      <c r="G1311" s="222">
        <v>50067</v>
      </c>
      <c r="H1311" s="221">
        <v>50143</v>
      </c>
      <c r="I1311" s="222">
        <v>50228</v>
      </c>
      <c r="J1311" s="221">
        <v>50420</v>
      </c>
      <c r="K1311" s="222">
        <v>50476</v>
      </c>
      <c r="L1311" s="221">
        <v>50556</v>
      </c>
      <c r="M1311" s="222">
        <v>50607</v>
      </c>
      <c r="N1311" s="221">
        <v>50673</v>
      </c>
      <c r="O1311" s="222">
        <v>51007</v>
      </c>
      <c r="P1311" s="221">
        <v>51059</v>
      </c>
    </row>
    <row r="1312" spans="2:16">
      <c r="B1312" s="221">
        <v>49668</v>
      </c>
      <c r="C1312" s="222">
        <v>49752</v>
      </c>
      <c r="D1312" s="221">
        <v>49825</v>
      </c>
      <c r="E1312" s="222">
        <v>49903</v>
      </c>
      <c r="F1312" s="221">
        <v>50001</v>
      </c>
      <c r="G1312" s="222">
        <v>50068</v>
      </c>
      <c r="H1312" s="221">
        <v>50144</v>
      </c>
      <c r="I1312" s="222">
        <v>50229</v>
      </c>
      <c r="J1312" s="221">
        <v>50421</v>
      </c>
      <c r="K1312" s="222">
        <v>50477</v>
      </c>
      <c r="L1312" s="221">
        <v>50557</v>
      </c>
      <c r="M1312" s="222">
        <v>50608</v>
      </c>
      <c r="N1312" s="221">
        <v>50674</v>
      </c>
      <c r="O1312" s="222">
        <v>51009</v>
      </c>
      <c r="P1312" s="221">
        <v>51060</v>
      </c>
    </row>
    <row r="1313" spans="2:16">
      <c r="B1313" s="221">
        <v>49670</v>
      </c>
      <c r="C1313" s="222">
        <v>49753</v>
      </c>
      <c r="D1313" s="221">
        <v>49826</v>
      </c>
      <c r="E1313" s="222">
        <v>49905</v>
      </c>
      <c r="F1313" s="221">
        <v>50002</v>
      </c>
      <c r="G1313" s="222">
        <v>50070</v>
      </c>
      <c r="H1313" s="221">
        <v>50146</v>
      </c>
      <c r="I1313" s="222">
        <v>50230</v>
      </c>
      <c r="J1313" s="221">
        <v>50424</v>
      </c>
      <c r="K1313" s="222">
        <v>50478</v>
      </c>
      <c r="L1313" s="221">
        <v>50558</v>
      </c>
      <c r="M1313" s="222">
        <v>50609</v>
      </c>
      <c r="N1313" s="221">
        <v>50675</v>
      </c>
      <c r="O1313" s="222">
        <v>51010</v>
      </c>
      <c r="P1313" s="221">
        <v>51061</v>
      </c>
    </row>
    <row r="1314" spans="2:16">
      <c r="B1314" s="221">
        <v>49673</v>
      </c>
      <c r="C1314" s="222">
        <v>49755</v>
      </c>
      <c r="D1314" s="221">
        <v>49827</v>
      </c>
      <c r="E1314" s="222">
        <v>49908</v>
      </c>
      <c r="F1314" s="221">
        <v>50005</v>
      </c>
      <c r="G1314" s="222">
        <v>50071</v>
      </c>
      <c r="H1314" s="221">
        <v>50147</v>
      </c>
      <c r="I1314" s="222">
        <v>50231</v>
      </c>
      <c r="J1314" s="221">
        <v>50426</v>
      </c>
      <c r="K1314" s="222">
        <v>50479</v>
      </c>
      <c r="L1314" s="221">
        <v>50559</v>
      </c>
      <c r="M1314" s="222">
        <v>50611</v>
      </c>
      <c r="N1314" s="221">
        <v>50676</v>
      </c>
      <c r="O1314" s="222">
        <v>51011</v>
      </c>
      <c r="P1314" s="221">
        <v>51062</v>
      </c>
    </row>
    <row r="1315" spans="2:16">
      <c r="B1315" s="221">
        <v>49674</v>
      </c>
      <c r="C1315" s="222">
        <v>49756</v>
      </c>
      <c r="D1315" s="221">
        <v>49831</v>
      </c>
      <c r="E1315" s="222">
        <v>49910</v>
      </c>
      <c r="F1315" s="221">
        <v>50006</v>
      </c>
      <c r="G1315" s="222">
        <v>50072</v>
      </c>
      <c r="H1315" s="221">
        <v>50148</v>
      </c>
      <c r="I1315" s="222">
        <v>50232</v>
      </c>
      <c r="J1315" s="221">
        <v>50430</v>
      </c>
      <c r="K1315" s="222">
        <v>50480</v>
      </c>
      <c r="L1315" s="221">
        <v>50560</v>
      </c>
      <c r="M1315" s="222">
        <v>50612</v>
      </c>
      <c r="N1315" s="221">
        <v>50680</v>
      </c>
      <c r="O1315" s="222">
        <v>51012</v>
      </c>
      <c r="P1315" s="221">
        <v>51063</v>
      </c>
    </row>
    <row r="1316" spans="2:16">
      <c r="B1316" s="221">
        <v>49679</v>
      </c>
      <c r="C1316" s="222">
        <v>49757</v>
      </c>
      <c r="D1316" s="221">
        <v>49833</v>
      </c>
      <c r="E1316" s="222">
        <v>49911</v>
      </c>
      <c r="F1316" s="221">
        <v>50007</v>
      </c>
      <c r="G1316" s="222">
        <v>50073</v>
      </c>
      <c r="H1316" s="221">
        <v>50149</v>
      </c>
      <c r="I1316" s="222">
        <v>50233</v>
      </c>
      <c r="J1316" s="221">
        <v>50431</v>
      </c>
      <c r="K1316" s="222">
        <v>50481</v>
      </c>
      <c r="L1316" s="221">
        <v>50561</v>
      </c>
      <c r="M1316" s="222">
        <v>50619</v>
      </c>
      <c r="N1316" s="221">
        <v>50681</v>
      </c>
      <c r="O1316" s="222">
        <v>51014</v>
      </c>
      <c r="P1316" s="221">
        <v>51201</v>
      </c>
    </row>
    <row r="1317" spans="2:16">
      <c r="B1317" s="221">
        <v>49680</v>
      </c>
      <c r="C1317" s="222">
        <v>49759</v>
      </c>
      <c r="D1317" s="221">
        <v>49834</v>
      </c>
      <c r="E1317" s="222">
        <v>49912</v>
      </c>
      <c r="F1317" s="221">
        <v>50008</v>
      </c>
      <c r="G1317" s="222">
        <v>50074</v>
      </c>
      <c r="H1317" s="221">
        <v>50150</v>
      </c>
      <c r="I1317" s="222">
        <v>50234</v>
      </c>
      <c r="J1317" s="221">
        <v>50432</v>
      </c>
      <c r="K1317" s="222">
        <v>50482</v>
      </c>
      <c r="L1317" s="221">
        <v>50562</v>
      </c>
      <c r="M1317" s="222">
        <v>50621</v>
      </c>
      <c r="N1317" s="221">
        <v>50682</v>
      </c>
      <c r="O1317" s="222">
        <v>51016</v>
      </c>
      <c r="P1317" s="221">
        <v>51230</v>
      </c>
    </row>
    <row r="1318" spans="2:16">
      <c r="B1318" s="221">
        <v>49682</v>
      </c>
      <c r="C1318" s="222">
        <v>49760</v>
      </c>
      <c r="D1318" s="221">
        <v>49835</v>
      </c>
      <c r="E1318" s="222">
        <v>49913</v>
      </c>
      <c r="F1318" s="221">
        <v>50020</v>
      </c>
      <c r="G1318" s="222">
        <v>50075</v>
      </c>
      <c r="H1318" s="221">
        <v>50151</v>
      </c>
      <c r="I1318" s="222">
        <v>50235</v>
      </c>
      <c r="J1318" s="221">
        <v>50433</v>
      </c>
      <c r="K1318" s="222">
        <v>50483</v>
      </c>
      <c r="L1318" s="221">
        <v>50563</v>
      </c>
      <c r="M1318" s="222">
        <v>50623</v>
      </c>
      <c r="N1318" s="221">
        <v>50801</v>
      </c>
      <c r="O1318" s="222">
        <v>51018</v>
      </c>
      <c r="P1318" s="221">
        <v>51231</v>
      </c>
    </row>
    <row r="1319" spans="2:16">
      <c r="B1319" s="221">
        <v>49683</v>
      </c>
      <c r="C1319" s="222">
        <v>49761</v>
      </c>
      <c r="D1319" s="221">
        <v>49836</v>
      </c>
      <c r="E1319" s="222">
        <v>49916</v>
      </c>
      <c r="F1319" s="221">
        <v>50022</v>
      </c>
      <c r="G1319" s="222">
        <v>50076</v>
      </c>
      <c r="H1319" s="221">
        <v>50152</v>
      </c>
      <c r="I1319" s="222">
        <v>50236</v>
      </c>
      <c r="J1319" s="221">
        <v>50434</v>
      </c>
      <c r="K1319" s="222">
        <v>50484</v>
      </c>
      <c r="L1319" s="221">
        <v>50565</v>
      </c>
      <c r="M1319" s="222">
        <v>50624</v>
      </c>
      <c r="N1319" s="221">
        <v>50830</v>
      </c>
      <c r="O1319" s="222">
        <v>51019</v>
      </c>
      <c r="P1319" s="221">
        <v>51232</v>
      </c>
    </row>
    <row r="1320" spans="2:16">
      <c r="B1320" s="221">
        <v>49688</v>
      </c>
      <c r="C1320" s="222">
        <v>49762</v>
      </c>
      <c r="D1320" s="221">
        <v>49838</v>
      </c>
      <c r="E1320" s="222">
        <v>49917</v>
      </c>
      <c r="F1320" s="221">
        <v>50025</v>
      </c>
      <c r="G1320" s="222">
        <v>50078</v>
      </c>
      <c r="H1320" s="221">
        <v>50153</v>
      </c>
      <c r="I1320" s="222">
        <v>50237</v>
      </c>
      <c r="J1320" s="221">
        <v>50438</v>
      </c>
      <c r="K1320" s="222">
        <v>50510</v>
      </c>
      <c r="L1320" s="221">
        <v>50566</v>
      </c>
      <c r="M1320" s="222">
        <v>50625</v>
      </c>
      <c r="N1320" s="221">
        <v>50831</v>
      </c>
      <c r="O1320" s="222">
        <v>51020</v>
      </c>
      <c r="P1320" s="221">
        <v>51234</v>
      </c>
    </row>
    <row r="1321" spans="2:16">
      <c r="B1321" s="221">
        <v>49689</v>
      </c>
      <c r="C1321" s="222">
        <v>49765</v>
      </c>
      <c r="D1321" s="221">
        <v>49839</v>
      </c>
      <c r="E1321" s="222">
        <v>49918</v>
      </c>
      <c r="F1321" s="221">
        <v>50026</v>
      </c>
      <c r="G1321" s="222">
        <v>50099</v>
      </c>
      <c r="H1321" s="221">
        <v>50154</v>
      </c>
      <c r="I1321" s="222">
        <v>50238</v>
      </c>
      <c r="J1321" s="221">
        <v>50439</v>
      </c>
      <c r="K1321" s="222">
        <v>50514</v>
      </c>
      <c r="L1321" s="221">
        <v>50567</v>
      </c>
      <c r="M1321" s="222">
        <v>50626</v>
      </c>
      <c r="N1321" s="221">
        <v>50833</v>
      </c>
      <c r="O1321" s="222">
        <v>51022</v>
      </c>
      <c r="P1321" s="221">
        <v>51235</v>
      </c>
    </row>
    <row r="1322" spans="2:16">
      <c r="B1322" s="221">
        <v>49705</v>
      </c>
      <c r="C1322" s="222">
        <v>49766</v>
      </c>
      <c r="D1322" s="221">
        <v>49840</v>
      </c>
      <c r="E1322" s="222">
        <v>49919</v>
      </c>
      <c r="F1322" s="221">
        <v>50027</v>
      </c>
      <c r="G1322" s="222">
        <v>50101</v>
      </c>
      <c r="H1322" s="221">
        <v>50155</v>
      </c>
      <c r="I1322" s="222">
        <v>50239</v>
      </c>
      <c r="J1322" s="221">
        <v>50440</v>
      </c>
      <c r="K1322" s="222">
        <v>50515</v>
      </c>
      <c r="L1322" s="221">
        <v>50568</v>
      </c>
      <c r="M1322" s="222">
        <v>50627</v>
      </c>
      <c r="N1322" s="221">
        <v>50835</v>
      </c>
      <c r="O1322" s="222">
        <v>51023</v>
      </c>
      <c r="P1322" s="221">
        <v>51237</v>
      </c>
    </row>
    <row r="1323" spans="2:16">
      <c r="B1323" s="221">
        <v>49706</v>
      </c>
      <c r="C1323" s="222">
        <v>49768</v>
      </c>
      <c r="D1323" s="221">
        <v>49847</v>
      </c>
      <c r="E1323" s="222">
        <v>49920</v>
      </c>
      <c r="F1323" s="221">
        <v>50028</v>
      </c>
      <c r="G1323" s="222">
        <v>50102</v>
      </c>
      <c r="H1323" s="221">
        <v>50156</v>
      </c>
      <c r="I1323" s="222">
        <v>50240</v>
      </c>
      <c r="J1323" s="221">
        <v>50441</v>
      </c>
      <c r="K1323" s="222">
        <v>50516</v>
      </c>
      <c r="L1323" s="221">
        <v>50569</v>
      </c>
      <c r="M1323" s="222">
        <v>50628</v>
      </c>
      <c r="N1323" s="221">
        <v>50836</v>
      </c>
      <c r="O1323" s="222">
        <v>51024</v>
      </c>
      <c r="P1323" s="221">
        <v>51238</v>
      </c>
    </row>
    <row r="1324" spans="2:16">
      <c r="B1324" s="221">
        <v>49709</v>
      </c>
      <c r="C1324" s="222">
        <v>49769</v>
      </c>
      <c r="D1324" s="221">
        <v>49848</v>
      </c>
      <c r="E1324" s="222">
        <v>49921</v>
      </c>
      <c r="F1324" s="221">
        <v>50029</v>
      </c>
      <c r="G1324" s="222">
        <v>50103</v>
      </c>
      <c r="H1324" s="221">
        <v>50157</v>
      </c>
      <c r="I1324" s="222">
        <v>50242</v>
      </c>
      <c r="J1324" s="221">
        <v>50444</v>
      </c>
      <c r="K1324" s="222">
        <v>50517</v>
      </c>
      <c r="L1324" s="221">
        <v>50570</v>
      </c>
      <c r="M1324" s="222">
        <v>50629</v>
      </c>
      <c r="N1324" s="221">
        <v>50837</v>
      </c>
      <c r="O1324" s="222">
        <v>51025</v>
      </c>
      <c r="P1324" s="221">
        <v>51239</v>
      </c>
    </row>
    <row r="1325" spans="2:16">
      <c r="B1325" s="221">
        <v>49710</v>
      </c>
      <c r="C1325" s="222">
        <v>49774</v>
      </c>
      <c r="D1325" s="221">
        <v>49849</v>
      </c>
      <c r="E1325" s="222">
        <v>49922</v>
      </c>
      <c r="F1325" s="221">
        <v>50031</v>
      </c>
      <c r="G1325" s="222">
        <v>50104</v>
      </c>
      <c r="H1325" s="221">
        <v>50160</v>
      </c>
      <c r="I1325" s="222">
        <v>50244</v>
      </c>
      <c r="J1325" s="221">
        <v>50446</v>
      </c>
      <c r="K1325" s="222">
        <v>50518</v>
      </c>
      <c r="L1325" s="221">
        <v>50571</v>
      </c>
      <c r="M1325" s="222">
        <v>50630</v>
      </c>
      <c r="N1325" s="221">
        <v>50839</v>
      </c>
      <c r="O1325" s="222">
        <v>51026</v>
      </c>
      <c r="P1325" s="221">
        <v>51240</v>
      </c>
    </row>
    <row r="1326" spans="2:16">
      <c r="B1326" s="221">
        <v>49711</v>
      </c>
      <c r="C1326" s="222">
        <v>49775</v>
      </c>
      <c r="D1326" s="221">
        <v>49852</v>
      </c>
      <c r="E1326" s="222">
        <v>49925</v>
      </c>
      <c r="F1326" s="221">
        <v>50032</v>
      </c>
      <c r="G1326" s="222">
        <v>50106</v>
      </c>
      <c r="H1326" s="221">
        <v>50161</v>
      </c>
      <c r="I1326" s="222">
        <v>50246</v>
      </c>
      <c r="J1326" s="221">
        <v>50447</v>
      </c>
      <c r="K1326" s="222">
        <v>50519</v>
      </c>
      <c r="L1326" s="221">
        <v>50573</v>
      </c>
      <c r="M1326" s="222">
        <v>50631</v>
      </c>
      <c r="N1326" s="221">
        <v>50840</v>
      </c>
      <c r="O1326" s="222">
        <v>51027</v>
      </c>
      <c r="P1326" s="221">
        <v>51241</v>
      </c>
    </row>
    <row r="1327" spans="2:16">
      <c r="B1327" s="221">
        <v>49713</v>
      </c>
      <c r="C1327" s="222">
        <v>49776</v>
      </c>
      <c r="D1327" s="221">
        <v>49853</v>
      </c>
      <c r="E1327" s="222">
        <v>49927</v>
      </c>
      <c r="F1327" s="221">
        <v>50033</v>
      </c>
      <c r="G1327" s="222">
        <v>50107</v>
      </c>
      <c r="H1327" s="221">
        <v>50162</v>
      </c>
      <c r="I1327" s="222">
        <v>50247</v>
      </c>
      <c r="J1327" s="221">
        <v>50448</v>
      </c>
      <c r="K1327" s="222">
        <v>50520</v>
      </c>
      <c r="L1327" s="221">
        <v>50574</v>
      </c>
      <c r="M1327" s="222">
        <v>50632</v>
      </c>
      <c r="N1327" s="221">
        <v>50841</v>
      </c>
      <c r="O1327" s="222">
        <v>51028</v>
      </c>
      <c r="P1327" s="221">
        <v>51242</v>
      </c>
    </row>
    <row r="1328" spans="2:16">
      <c r="B1328" s="221">
        <v>49715</v>
      </c>
      <c r="C1328" s="222">
        <v>49777</v>
      </c>
      <c r="D1328" s="221">
        <v>49854</v>
      </c>
      <c r="E1328" s="222">
        <v>49929</v>
      </c>
      <c r="F1328" s="221">
        <v>50034</v>
      </c>
      <c r="G1328" s="222">
        <v>50108</v>
      </c>
      <c r="H1328" s="221">
        <v>50164</v>
      </c>
      <c r="I1328" s="222">
        <v>50248</v>
      </c>
      <c r="J1328" s="221">
        <v>50449</v>
      </c>
      <c r="K1328" s="222">
        <v>50522</v>
      </c>
      <c r="L1328" s="221">
        <v>50575</v>
      </c>
      <c r="M1328" s="222">
        <v>50633</v>
      </c>
      <c r="N1328" s="221">
        <v>50842</v>
      </c>
      <c r="O1328" s="222">
        <v>51029</v>
      </c>
      <c r="P1328" s="221">
        <v>51243</v>
      </c>
    </row>
    <row r="1329" spans="2:16">
      <c r="B1329" s="221">
        <v>49716</v>
      </c>
      <c r="C1329" s="222">
        <v>49779</v>
      </c>
      <c r="D1329" s="221">
        <v>49861</v>
      </c>
      <c r="E1329" s="222">
        <v>49930</v>
      </c>
      <c r="F1329" s="221">
        <v>50039</v>
      </c>
      <c r="G1329" s="222">
        <v>50110</v>
      </c>
      <c r="H1329" s="221">
        <v>50165</v>
      </c>
      <c r="I1329" s="222">
        <v>50249</v>
      </c>
      <c r="J1329" s="221">
        <v>50450</v>
      </c>
      <c r="K1329" s="222">
        <v>50523</v>
      </c>
      <c r="L1329" s="221">
        <v>50576</v>
      </c>
      <c r="M1329" s="222">
        <v>50635</v>
      </c>
      <c r="N1329" s="221">
        <v>50843</v>
      </c>
      <c r="O1329" s="222">
        <v>51030</v>
      </c>
      <c r="P1329" s="221">
        <v>51244</v>
      </c>
    </row>
    <row r="1330" spans="2:16">
      <c r="B1330" s="221">
        <v>49717</v>
      </c>
      <c r="C1330" s="222">
        <v>49780</v>
      </c>
      <c r="D1330" s="221">
        <v>49862</v>
      </c>
      <c r="E1330" s="222">
        <v>49934</v>
      </c>
      <c r="F1330" s="221">
        <v>50040</v>
      </c>
      <c r="G1330" s="222">
        <v>50115</v>
      </c>
      <c r="H1330" s="221">
        <v>50166</v>
      </c>
      <c r="I1330" s="222">
        <v>50250</v>
      </c>
      <c r="J1330" s="221">
        <v>50451</v>
      </c>
      <c r="K1330" s="222">
        <v>50524</v>
      </c>
      <c r="L1330" s="221">
        <v>50577</v>
      </c>
      <c r="M1330" s="222">
        <v>50636</v>
      </c>
      <c r="N1330" s="221">
        <v>50845</v>
      </c>
      <c r="O1330" s="222">
        <v>51033</v>
      </c>
      <c r="P1330" s="221">
        <v>51245</v>
      </c>
    </row>
    <row r="1331" spans="2:16">
      <c r="B1331" s="221">
        <v>49718</v>
      </c>
      <c r="C1331" s="222">
        <v>49782</v>
      </c>
      <c r="D1331" s="221">
        <v>49865</v>
      </c>
      <c r="E1331" s="222">
        <v>49935</v>
      </c>
      <c r="F1331" s="221">
        <v>50041</v>
      </c>
      <c r="G1331" s="222">
        <v>50116</v>
      </c>
      <c r="H1331" s="221">
        <v>50167</v>
      </c>
      <c r="I1331" s="222">
        <v>50251</v>
      </c>
      <c r="J1331" s="221">
        <v>50452</v>
      </c>
      <c r="K1331" s="222">
        <v>50525</v>
      </c>
      <c r="L1331" s="221">
        <v>50578</v>
      </c>
      <c r="M1331" s="222">
        <v>50638</v>
      </c>
      <c r="N1331" s="221">
        <v>50846</v>
      </c>
      <c r="O1331" s="222">
        <v>51034</v>
      </c>
      <c r="P1331" s="221">
        <v>51246</v>
      </c>
    </row>
    <row r="1332" spans="2:16">
      <c r="B1332" s="221">
        <v>49719</v>
      </c>
      <c r="C1332" s="222">
        <v>49788</v>
      </c>
      <c r="D1332" s="221">
        <v>49866</v>
      </c>
      <c r="E1332" s="222">
        <v>49938</v>
      </c>
      <c r="F1332" s="221">
        <v>50042</v>
      </c>
      <c r="G1332" s="222">
        <v>50117</v>
      </c>
      <c r="H1332" s="221">
        <v>50168</v>
      </c>
      <c r="I1332" s="222">
        <v>50252</v>
      </c>
      <c r="J1332" s="221">
        <v>50453</v>
      </c>
      <c r="K1332" s="222">
        <v>50527</v>
      </c>
      <c r="L1332" s="221">
        <v>50579</v>
      </c>
      <c r="M1332" s="222">
        <v>50641</v>
      </c>
      <c r="N1332" s="221">
        <v>50847</v>
      </c>
      <c r="O1332" s="222">
        <v>51035</v>
      </c>
      <c r="P1332" s="221">
        <v>51247</v>
      </c>
    </row>
    <row r="1333" spans="2:16">
      <c r="B1333" s="221">
        <v>49721</v>
      </c>
      <c r="C1333" s="222">
        <v>49791</v>
      </c>
      <c r="D1333" s="221">
        <v>49868</v>
      </c>
      <c r="E1333" s="222">
        <v>49942</v>
      </c>
      <c r="F1333" s="221">
        <v>50043</v>
      </c>
      <c r="G1333" s="222">
        <v>50118</v>
      </c>
      <c r="H1333" s="221">
        <v>50169</v>
      </c>
      <c r="I1333" s="222">
        <v>50254</v>
      </c>
      <c r="J1333" s="221">
        <v>50454</v>
      </c>
      <c r="K1333" s="222">
        <v>50528</v>
      </c>
      <c r="L1333" s="221">
        <v>50581</v>
      </c>
      <c r="M1333" s="222">
        <v>50642</v>
      </c>
      <c r="N1333" s="221">
        <v>50848</v>
      </c>
      <c r="O1333" s="222">
        <v>51036</v>
      </c>
      <c r="P1333" s="221">
        <v>51248</v>
      </c>
    </row>
    <row r="1334" spans="2:16">
      <c r="B1334" s="221">
        <v>49724</v>
      </c>
      <c r="C1334" s="222">
        <v>49792</v>
      </c>
      <c r="D1334" s="221">
        <v>49872</v>
      </c>
      <c r="E1334" s="222">
        <v>49945</v>
      </c>
      <c r="F1334" s="221">
        <v>50044</v>
      </c>
      <c r="G1334" s="222">
        <v>50119</v>
      </c>
      <c r="H1334" s="221">
        <v>50170</v>
      </c>
      <c r="I1334" s="222">
        <v>50255</v>
      </c>
      <c r="J1334" s="221">
        <v>50455</v>
      </c>
      <c r="K1334" s="222">
        <v>50530</v>
      </c>
      <c r="L1334" s="221">
        <v>50582</v>
      </c>
      <c r="M1334" s="222">
        <v>50645</v>
      </c>
      <c r="N1334" s="221">
        <v>50849</v>
      </c>
      <c r="O1334" s="222">
        <v>51037</v>
      </c>
      <c r="P1334" s="221">
        <v>51249</v>
      </c>
    </row>
    <row r="1335" spans="2:16">
      <c r="B1335" s="221">
        <v>49725</v>
      </c>
      <c r="C1335" s="222">
        <v>49793</v>
      </c>
      <c r="D1335" s="221">
        <v>49873</v>
      </c>
      <c r="E1335" s="222">
        <v>49946</v>
      </c>
      <c r="F1335" s="221">
        <v>50046</v>
      </c>
      <c r="G1335" s="222">
        <v>50120</v>
      </c>
      <c r="H1335" s="221">
        <v>50171</v>
      </c>
      <c r="I1335" s="222">
        <v>50256</v>
      </c>
      <c r="J1335" s="221">
        <v>50456</v>
      </c>
      <c r="K1335" s="222">
        <v>50531</v>
      </c>
      <c r="L1335" s="221">
        <v>50583</v>
      </c>
      <c r="M1335" s="222">
        <v>50647</v>
      </c>
      <c r="N1335" s="221">
        <v>50851</v>
      </c>
      <c r="O1335" s="222">
        <v>51038</v>
      </c>
      <c r="P1335" s="221">
        <v>51330</v>
      </c>
    </row>
    <row r="1336" spans="2:16">
      <c r="B1336" s="221">
        <v>49726</v>
      </c>
      <c r="C1336" s="222">
        <v>49795</v>
      </c>
      <c r="D1336" s="221">
        <v>49877</v>
      </c>
      <c r="E1336" s="222">
        <v>49947</v>
      </c>
      <c r="F1336" s="221">
        <v>50048</v>
      </c>
      <c r="G1336" s="222">
        <v>50122</v>
      </c>
      <c r="H1336" s="221">
        <v>50173</v>
      </c>
      <c r="I1336" s="222">
        <v>50257</v>
      </c>
      <c r="J1336" s="221">
        <v>50457</v>
      </c>
      <c r="K1336" s="222">
        <v>50532</v>
      </c>
      <c r="L1336" s="221">
        <v>50585</v>
      </c>
      <c r="M1336" s="222">
        <v>50649</v>
      </c>
      <c r="N1336" s="221">
        <v>50853</v>
      </c>
      <c r="O1336" s="222">
        <v>51039</v>
      </c>
      <c r="P1336" s="221">
        <v>51333</v>
      </c>
    </row>
    <row r="1337" spans="2:16">
      <c r="B1337" s="221">
        <v>49727</v>
      </c>
      <c r="C1337" s="222">
        <v>49797</v>
      </c>
      <c r="D1337" s="221">
        <v>49878</v>
      </c>
      <c r="E1337" s="222">
        <v>49948</v>
      </c>
      <c r="F1337" s="221">
        <v>50049</v>
      </c>
      <c r="G1337" s="222">
        <v>50123</v>
      </c>
      <c r="H1337" s="221">
        <v>50174</v>
      </c>
      <c r="I1337" s="222">
        <v>50258</v>
      </c>
      <c r="J1337" s="221">
        <v>50458</v>
      </c>
      <c r="K1337" s="222">
        <v>50533</v>
      </c>
      <c r="L1337" s="221">
        <v>50586</v>
      </c>
      <c r="M1337" s="222">
        <v>50650</v>
      </c>
      <c r="N1337" s="221">
        <v>50854</v>
      </c>
      <c r="O1337" s="222">
        <v>51040</v>
      </c>
      <c r="P1337" s="221">
        <v>51334</v>
      </c>
    </row>
    <row r="1338" spans="2:16">
      <c r="B1338" s="221">
        <v>49728</v>
      </c>
      <c r="C1338" s="222">
        <v>49799</v>
      </c>
      <c r="D1338" s="221">
        <v>49879</v>
      </c>
      <c r="E1338" s="222">
        <v>49950</v>
      </c>
      <c r="F1338" s="221">
        <v>50050</v>
      </c>
      <c r="G1338" s="222">
        <v>50127</v>
      </c>
      <c r="H1338" s="221">
        <v>50206</v>
      </c>
      <c r="I1338" s="222">
        <v>50259</v>
      </c>
      <c r="J1338" s="221">
        <v>50459</v>
      </c>
      <c r="K1338" s="222">
        <v>50535</v>
      </c>
      <c r="L1338" s="221">
        <v>50590</v>
      </c>
      <c r="M1338" s="222">
        <v>50651</v>
      </c>
      <c r="N1338" s="221">
        <v>50857</v>
      </c>
      <c r="O1338" s="222">
        <v>51041</v>
      </c>
      <c r="P1338" s="221">
        <v>51338</v>
      </c>
    </row>
    <row r="1339" spans="2:16">
      <c r="B1339" s="221">
        <v>49729</v>
      </c>
      <c r="C1339" s="222">
        <v>49805</v>
      </c>
      <c r="D1339" s="221">
        <v>49880</v>
      </c>
      <c r="E1339" s="222">
        <v>49952</v>
      </c>
      <c r="F1339" s="221">
        <v>50051</v>
      </c>
      <c r="G1339" s="222">
        <v>50128</v>
      </c>
      <c r="H1339" s="221">
        <v>50207</v>
      </c>
      <c r="I1339" s="222">
        <v>50261</v>
      </c>
      <c r="J1339" s="221">
        <v>50460</v>
      </c>
      <c r="K1339" s="222">
        <v>50536</v>
      </c>
      <c r="L1339" s="221">
        <v>50591</v>
      </c>
      <c r="M1339" s="222">
        <v>50653</v>
      </c>
      <c r="N1339" s="221">
        <v>50858</v>
      </c>
      <c r="O1339" s="222">
        <v>51044</v>
      </c>
      <c r="P1339" s="221">
        <v>51341</v>
      </c>
    </row>
    <row r="1340" spans="2:16">
      <c r="B1340" s="221">
        <v>49730</v>
      </c>
      <c r="C1340" s="222">
        <v>49806</v>
      </c>
      <c r="D1340" s="221">
        <v>49881</v>
      </c>
      <c r="E1340" s="222">
        <v>49953</v>
      </c>
      <c r="F1340" s="221">
        <v>50052</v>
      </c>
      <c r="G1340" s="222">
        <v>50129</v>
      </c>
      <c r="H1340" s="221">
        <v>50210</v>
      </c>
      <c r="I1340" s="222">
        <v>50262</v>
      </c>
      <c r="J1340" s="221">
        <v>50461</v>
      </c>
      <c r="K1340" s="222">
        <v>50538</v>
      </c>
      <c r="L1340" s="221">
        <v>50592</v>
      </c>
      <c r="M1340" s="222">
        <v>50654</v>
      </c>
      <c r="N1340" s="221">
        <v>50859</v>
      </c>
      <c r="O1340" s="222">
        <v>51045</v>
      </c>
      <c r="P1340" s="221">
        <v>51342</v>
      </c>
    </row>
    <row r="1341" spans="2:16">
      <c r="B1341" s="221">
        <v>49733</v>
      </c>
      <c r="C1341" s="222">
        <v>49807</v>
      </c>
      <c r="D1341" s="221">
        <v>49883</v>
      </c>
      <c r="E1341" s="222">
        <v>49955</v>
      </c>
      <c r="F1341" s="221">
        <v>50054</v>
      </c>
      <c r="G1341" s="222">
        <v>50130</v>
      </c>
      <c r="H1341" s="221">
        <v>50212</v>
      </c>
      <c r="I1341" s="222">
        <v>50264</v>
      </c>
      <c r="J1341" s="221">
        <v>50464</v>
      </c>
      <c r="K1341" s="222">
        <v>50539</v>
      </c>
      <c r="L1341" s="221">
        <v>50593</v>
      </c>
      <c r="M1341" s="222">
        <v>50655</v>
      </c>
      <c r="N1341" s="221">
        <v>50860</v>
      </c>
      <c r="O1341" s="222">
        <v>51046</v>
      </c>
      <c r="P1341" s="221">
        <v>51343</v>
      </c>
    </row>
    <row r="1342" spans="2:16">
      <c r="B1342" s="221">
        <v>49736</v>
      </c>
      <c r="C1342" s="222">
        <v>49812</v>
      </c>
      <c r="D1342" s="221">
        <v>49884</v>
      </c>
      <c r="E1342" s="222">
        <v>49958</v>
      </c>
      <c r="F1342" s="221">
        <v>50055</v>
      </c>
      <c r="G1342" s="222">
        <v>50132</v>
      </c>
      <c r="H1342" s="221">
        <v>50213</v>
      </c>
      <c r="I1342" s="222">
        <v>50268</v>
      </c>
      <c r="J1342" s="221">
        <v>50465</v>
      </c>
      <c r="K1342" s="222">
        <v>50540</v>
      </c>
      <c r="L1342" s="221">
        <v>50594</v>
      </c>
      <c r="M1342" s="222">
        <v>50658</v>
      </c>
      <c r="N1342" s="221">
        <v>50861</v>
      </c>
      <c r="O1342" s="222">
        <v>51047</v>
      </c>
      <c r="P1342" s="221">
        <v>51344</v>
      </c>
    </row>
    <row r="1343" spans="2:16">
      <c r="B1343" s="221">
        <v>49738</v>
      </c>
      <c r="C1343" s="222">
        <v>49813</v>
      </c>
      <c r="D1343" s="221">
        <v>49885</v>
      </c>
      <c r="E1343" s="222">
        <v>49959</v>
      </c>
      <c r="F1343" s="221">
        <v>50056</v>
      </c>
      <c r="G1343" s="222">
        <v>50133</v>
      </c>
      <c r="H1343" s="221">
        <v>50214</v>
      </c>
      <c r="I1343" s="222">
        <v>50269</v>
      </c>
      <c r="J1343" s="221">
        <v>50466</v>
      </c>
      <c r="K1343" s="222">
        <v>50541</v>
      </c>
      <c r="L1343" s="221">
        <v>50597</v>
      </c>
      <c r="M1343" s="222">
        <v>50660</v>
      </c>
      <c r="N1343" s="221">
        <v>50862</v>
      </c>
      <c r="O1343" s="222">
        <v>51048</v>
      </c>
      <c r="P1343" s="221">
        <v>51345</v>
      </c>
    </row>
    <row r="1344" spans="2:16">
      <c r="B1344" s="221">
        <v>49739</v>
      </c>
      <c r="C1344" s="222">
        <v>49814</v>
      </c>
      <c r="D1344" s="221">
        <v>49886</v>
      </c>
      <c r="E1344" s="222">
        <v>49960</v>
      </c>
      <c r="F1344" s="221">
        <v>50057</v>
      </c>
      <c r="G1344" s="222">
        <v>50134</v>
      </c>
      <c r="H1344" s="221">
        <v>50216</v>
      </c>
      <c r="I1344" s="222">
        <v>50271</v>
      </c>
      <c r="J1344" s="221">
        <v>50467</v>
      </c>
      <c r="K1344" s="222">
        <v>50542</v>
      </c>
      <c r="L1344" s="221">
        <v>50598</v>
      </c>
      <c r="M1344" s="222">
        <v>50661</v>
      </c>
      <c r="N1344" s="221">
        <v>50863</v>
      </c>
      <c r="O1344" s="222">
        <v>51049</v>
      </c>
      <c r="P1344" s="221">
        <v>51346</v>
      </c>
    </row>
    <row r="1345" spans="2:16">
      <c r="B1345" s="221">
        <v>49743</v>
      </c>
      <c r="C1345" s="222">
        <v>49815</v>
      </c>
      <c r="D1345" s="221">
        <v>49887</v>
      </c>
      <c r="E1345" s="222">
        <v>49962</v>
      </c>
      <c r="F1345" s="221">
        <v>50058</v>
      </c>
      <c r="G1345" s="222">
        <v>50135</v>
      </c>
      <c r="H1345" s="221">
        <v>50217</v>
      </c>
      <c r="I1345" s="222">
        <v>50272</v>
      </c>
      <c r="J1345" s="221">
        <v>50468</v>
      </c>
      <c r="K1345" s="222">
        <v>50543</v>
      </c>
      <c r="L1345" s="221">
        <v>50599</v>
      </c>
      <c r="M1345" s="222">
        <v>50665</v>
      </c>
      <c r="N1345" s="221">
        <v>50864</v>
      </c>
      <c r="O1345" s="222">
        <v>51050</v>
      </c>
      <c r="P1345" s="221">
        <v>51347</v>
      </c>
    </row>
    <row r="1346" spans="2:16">
      <c r="B1346" s="221">
        <v>49744</v>
      </c>
      <c r="C1346" s="222">
        <v>49816</v>
      </c>
      <c r="D1346" s="221">
        <v>49891</v>
      </c>
      <c r="E1346" s="222">
        <v>49963</v>
      </c>
      <c r="F1346" s="221">
        <v>50059</v>
      </c>
      <c r="G1346" s="222">
        <v>50136</v>
      </c>
      <c r="H1346" s="221">
        <v>50218</v>
      </c>
      <c r="I1346" s="222">
        <v>50273</v>
      </c>
      <c r="J1346" s="221">
        <v>50469</v>
      </c>
      <c r="K1346" s="222">
        <v>50544</v>
      </c>
      <c r="L1346" s="221">
        <v>50601</v>
      </c>
      <c r="M1346" s="222">
        <v>50666</v>
      </c>
      <c r="N1346" s="221">
        <v>51001</v>
      </c>
      <c r="O1346" s="222">
        <v>51051</v>
      </c>
      <c r="P1346" s="221">
        <v>51349</v>
      </c>
    </row>
    <row r="1347" spans="2:16">
      <c r="B1347" s="221">
        <v>49745</v>
      </c>
      <c r="C1347" s="222">
        <v>49817</v>
      </c>
      <c r="D1347" s="221">
        <v>49892</v>
      </c>
      <c r="E1347" s="222">
        <v>49965</v>
      </c>
      <c r="F1347" s="221">
        <v>50060</v>
      </c>
      <c r="G1347" s="222">
        <v>50138</v>
      </c>
      <c r="H1347" s="221">
        <v>50220</v>
      </c>
      <c r="I1347" s="222">
        <v>50274</v>
      </c>
      <c r="J1347" s="221">
        <v>50470</v>
      </c>
      <c r="K1347" s="222">
        <v>50545</v>
      </c>
      <c r="L1347" s="221">
        <v>50602</v>
      </c>
      <c r="M1347" s="222">
        <v>50668</v>
      </c>
      <c r="N1347" s="221">
        <v>51002</v>
      </c>
      <c r="O1347" s="222">
        <v>51052</v>
      </c>
      <c r="P1347" s="221">
        <v>51350</v>
      </c>
    </row>
    <row r="1357" spans="2:2">
      <c r="B1357" s="218" t="str">
        <f>B655</f>
        <v>Effective December 27, 2020</v>
      </c>
    </row>
    <row r="1358" ht="14.25"/>
    <row r="1359" ht="14.25" spans="2:16">
      <c r="B1359" s="219" t="s">
        <v>1348</v>
      </c>
      <c r="C1359" s="220"/>
      <c r="D1359" s="220"/>
      <c r="E1359" s="220"/>
      <c r="F1359" s="220"/>
      <c r="G1359" s="220"/>
      <c r="H1359" s="220"/>
      <c r="I1359" s="220"/>
      <c r="J1359" s="220"/>
      <c r="K1359" s="220"/>
      <c r="L1359" s="220"/>
      <c r="M1359" s="220"/>
      <c r="N1359" s="220"/>
      <c r="O1359" s="220"/>
      <c r="P1359" s="224"/>
    </row>
    <row r="1361" spans="2:16">
      <c r="B1361" s="221">
        <v>51354</v>
      </c>
      <c r="C1361" s="222">
        <v>51527</v>
      </c>
      <c r="D1361" s="221">
        <v>51579</v>
      </c>
      <c r="E1361" s="222">
        <v>52064</v>
      </c>
      <c r="F1361" s="221">
        <v>52172</v>
      </c>
      <c r="G1361" s="222">
        <v>52309</v>
      </c>
      <c r="H1361" s="221">
        <v>52543</v>
      </c>
      <c r="I1361" s="222">
        <v>52631</v>
      </c>
      <c r="J1361" s="221">
        <v>52772</v>
      </c>
      <c r="K1361" s="222">
        <v>53501</v>
      </c>
      <c r="L1361" s="221">
        <v>53588</v>
      </c>
      <c r="M1361" s="222">
        <v>53948</v>
      </c>
      <c r="N1361" s="221">
        <v>54125</v>
      </c>
      <c r="O1361" s="222">
        <v>54407</v>
      </c>
      <c r="P1361" s="221">
        <v>54462</v>
      </c>
    </row>
    <row r="1362" spans="2:16">
      <c r="B1362" s="221">
        <v>51357</v>
      </c>
      <c r="C1362" s="222">
        <v>51528</v>
      </c>
      <c r="D1362" s="221">
        <v>51603</v>
      </c>
      <c r="E1362" s="222">
        <v>52065</v>
      </c>
      <c r="F1362" s="221">
        <v>52201</v>
      </c>
      <c r="G1362" s="222">
        <v>52310</v>
      </c>
      <c r="H1362" s="221">
        <v>52548</v>
      </c>
      <c r="I1362" s="222">
        <v>52635</v>
      </c>
      <c r="J1362" s="221">
        <v>52774</v>
      </c>
      <c r="K1362" s="222">
        <v>53502</v>
      </c>
      <c r="L1362" s="221">
        <v>53599</v>
      </c>
      <c r="M1362" s="222">
        <v>53949</v>
      </c>
      <c r="N1362" s="221">
        <v>54126</v>
      </c>
      <c r="O1362" s="222">
        <v>54408</v>
      </c>
      <c r="P1362" s="221">
        <v>54463</v>
      </c>
    </row>
    <row r="1363" spans="2:16">
      <c r="B1363" s="221">
        <v>51358</v>
      </c>
      <c r="C1363" s="222">
        <v>51529</v>
      </c>
      <c r="D1363" s="221">
        <v>51630</v>
      </c>
      <c r="E1363" s="222">
        <v>52066</v>
      </c>
      <c r="F1363" s="221">
        <v>52202</v>
      </c>
      <c r="G1363" s="222">
        <v>52313</v>
      </c>
      <c r="H1363" s="221">
        <v>52549</v>
      </c>
      <c r="I1363" s="222">
        <v>52637</v>
      </c>
      <c r="J1363" s="221">
        <v>52776</v>
      </c>
      <c r="K1363" s="222">
        <v>53503</v>
      </c>
      <c r="L1363" s="221">
        <v>53801</v>
      </c>
      <c r="M1363" s="222">
        <v>53951</v>
      </c>
      <c r="N1363" s="221">
        <v>54127</v>
      </c>
      <c r="O1363" s="222">
        <v>54410</v>
      </c>
      <c r="P1363" s="221">
        <v>54465</v>
      </c>
    </row>
    <row r="1364" spans="2:16">
      <c r="B1364" s="221">
        <v>51364</v>
      </c>
      <c r="C1364" s="222">
        <v>51530</v>
      </c>
      <c r="D1364" s="221">
        <v>51631</v>
      </c>
      <c r="E1364" s="222">
        <v>52069</v>
      </c>
      <c r="F1364" s="221">
        <v>52207</v>
      </c>
      <c r="G1364" s="222">
        <v>52316</v>
      </c>
      <c r="H1364" s="221">
        <v>52550</v>
      </c>
      <c r="I1364" s="222">
        <v>52639</v>
      </c>
      <c r="J1364" s="221">
        <v>52777</v>
      </c>
      <c r="K1364" s="222">
        <v>53504</v>
      </c>
      <c r="L1364" s="221">
        <v>53802</v>
      </c>
      <c r="M1364" s="222">
        <v>53952</v>
      </c>
      <c r="N1364" s="221">
        <v>54128</v>
      </c>
      <c r="O1364" s="222">
        <v>54411</v>
      </c>
      <c r="P1364" s="221">
        <v>54466</v>
      </c>
    </row>
    <row r="1365" spans="2:16">
      <c r="B1365" s="221">
        <v>51365</v>
      </c>
      <c r="C1365" s="222">
        <v>51531</v>
      </c>
      <c r="D1365" s="221">
        <v>51632</v>
      </c>
      <c r="E1365" s="222">
        <v>52070</v>
      </c>
      <c r="F1365" s="221">
        <v>52208</v>
      </c>
      <c r="G1365" s="222">
        <v>52318</v>
      </c>
      <c r="H1365" s="221">
        <v>52551</v>
      </c>
      <c r="I1365" s="222">
        <v>52640</v>
      </c>
      <c r="J1365" s="221">
        <v>52778</v>
      </c>
      <c r="K1365" s="222">
        <v>53505</v>
      </c>
      <c r="L1365" s="221">
        <v>53804</v>
      </c>
      <c r="M1365" s="222">
        <v>53953</v>
      </c>
      <c r="N1365" s="221">
        <v>54129</v>
      </c>
      <c r="O1365" s="222">
        <v>54412</v>
      </c>
      <c r="P1365" s="221">
        <v>54470</v>
      </c>
    </row>
    <row r="1366" spans="2:16">
      <c r="B1366" s="221">
        <v>51366</v>
      </c>
      <c r="C1366" s="222">
        <v>51532</v>
      </c>
      <c r="D1366" s="221">
        <v>51636</v>
      </c>
      <c r="E1366" s="222">
        <v>52071</v>
      </c>
      <c r="F1366" s="221">
        <v>52209</v>
      </c>
      <c r="G1366" s="222">
        <v>52320</v>
      </c>
      <c r="H1366" s="221">
        <v>52552</v>
      </c>
      <c r="I1366" s="222">
        <v>52644</v>
      </c>
      <c r="J1366" s="221">
        <v>53001</v>
      </c>
      <c r="K1366" s="222">
        <v>53506</v>
      </c>
      <c r="L1366" s="221">
        <v>53805</v>
      </c>
      <c r="M1366" s="222">
        <v>53956</v>
      </c>
      <c r="N1366" s="221">
        <v>54135</v>
      </c>
      <c r="O1366" s="222">
        <v>54413</v>
      </c>
      <c r="P1366" s="221">
        <v>54471</v>
      </c>
    </row>
    <row r="1367" spans="2:16">
      <c r="B1367" s="221">
        <v>51430</v>
      </c>
      <c r="C1367" s="222">
        <v>51533</v>
      </c>
      <c r="D1367" s="221">
        <v>51637</v>
      </c>
      <c r="E1367" s="222">
        <v>52072</v>
      </c>
      <c r="F1367" s="221">
        <v>52210</v>
      </c>
      <c r="G1367" s="222">
        <v>52321</v>
      </c>
      <c r="H1367" s="221">
        <v>52553</v>
      </c>
      <c r="I1367" s="222">
        <v>52645</v>
      </c>
      <c r="J1367" s="221">
        <v>53003</v>
      </c>
      <c r="K1367" s="222">
        <v>53510</v>
      </c>
      <c r="L1367" s="221">
        <v>53806</v>
      </c>
      <c r="M1367" s="222">
        <v>53957</v>
      </c>
      <c r="N1367" s="221">
        <v>54137</v>
      </c>
      <c r="O1367" s="222">
        <v>54414</v>
      </c>
      <c r="P1367" s="221">
        <v>54473</v>
      </c>
    </row>
    <row r="1368" spans="2:16">
      <c r="B1368" s="221">
        <v>51431</v>
      </c>
      <c r="C1368" s="222">
        <v>51535</v>
      </c>
      <c r="D1368" s="221">
        <v>51638</v>
      </c>
      <c r="E1368" s="222">
        <v>52073</v>
      </c>
      <c r="F1368" s="221">
        <v>52211</v>
      </c>
      <c r="G1368" s="222">
        <v>52322</v>
      </c>
      <c r="H1368" s="221">
        <v>52554</v>
      </c>
      <c r="I1368" s="222">
        <v>52646</v>
      </c>
      <c r="J1368" s="221">
        <v>53004</v>
      </c>
      <c r="K1368" s="222">
        <v>53516</v>
      </c>
      <c r="L1368" s="221">
        <v>53807</v>
      </c>
      <c r="M1368" s="222">
        <v>53961</v>
      </c>
      <c r="N1368" s="221">
        <v>54138</v>
      </c>
      <c r="O1368" s="222">
        <v>54415</v>
      </c>
      <c r="P1368" s="221">
        <v>54475</v>
      </c>
    </row>
    <row r="1369" spans="2:16">
      <c r="B1369" s="221">
        <v>51432</v>
      </c>
      <c r="C1369" s="222">
        <v>51536</v>
      </c>
      <c r="D1369" s="221">
        <v>51639</v>
      </c>
      <c r="E1369" s="222">
        <v>52074</v>
      </c>
      <c r="F1369" s="221">
        <v>52212</v>
      </c>
      <c r="G1369" s="222">
        <v>52323</v>
      </c>
      <c r="H1369" s="221">
        <v>52555</v>
      </c>
      <c r="I1369" s="222">
        <v>52647</v>
      </c>
      <c r="J1369" s="221">
        <v>53010</v>
      </c>
      <c r="K1369" s="222">
        <v>53517</v>
      </c>
      <c r="L1369" s="221">
        <v>53809</v>
      </c>
      <c r="M1369" s="222">
        <v>53963</v>
      </c>
      <c r="N1369" s="221">
        <v>54139</v>
      </c>
      <c r="O1369" s="222">
        <v>54416</v>
      </c>
      <c r="P1369" s="221">
        <v>54479</v>
      </c>
    </row>
    <row r="1370" spans="2:16">
      <c r="B1370" s="221">
        <v>51433</v>
      </c>
      <c r="C1370" s="222">
        <v>51540</v>
      </c>
      <c r="D1370" s="221">
        <v>51640</v>
      </c>
      <c r="E1370" s="222">
        <v>52075</v>
      </c>
      <c r="F1370" s="221">
        <v>52213</v>
      </c>
      <c r="G1370" s="222">
        <v>52325</v>
      </c>
      <c r="H1370" s="221">
        <v>52560</v>
      </c>
      <c r="I1370" s="222">
        <v>52648</v>
      </c>
      <c r="J1370" s="221">
        <v>53011</v>
      </c>
      <c r="K1370" s="222">
        <v>53518</v>
      </c>
      <c r="L1370" s="221">
        <v>53810</v>
      </c>
      <c r="M1370" s="222">
        <v>53964</v>
      </c>
      <c r="N1370" s="221">
        <v>54149</v>
      </c>
      <c r="O1370" s="222">
        <v>54417</v>
      </c>
      <c r="P1370" s="221">
        <v>54480</v>
      </c>
    </row>
    <row r="1371" spans="2:16">
      <c r="B1371" s="221">
        <v>51436</v>
      </c>
      <c r="C1371" s="222">
        <v>51541</v>
      </c>
      <c r="D1371" s="221">
        <v>51645</v>
      </c>
      <c r="E1371" s="222">
        <v>52076</v>
      </c>
      <c r="F1371" s="221">
        <v>52214</v>
      </c>
      <c r="G1371" s="222">
        <v>52327</v>
      </c>
      <c r="H1371" s="221">
        <v>52561</v>
      </c>
      <c r="I1371" s="222">
        <v>52649</v>
      </c>
      <c r="J1371" s="221">
        <v>53013</v>
      </c>
      <c r="K1371" s="222">
        <v>53520</v>
      </c>
      <c r="L1371" s="221">
        <v>53816</v>
      </c>
      <c r="M1371" s="222">
        <v>53968</v>
      </c>
      <c r="N1371" s="221">
        <v>54150</v>
      </c>
      <c r="O1371" s="222">
        <v>54418</v>
      </c>
      <c r="P1371" s="221">
        <v>54484</v>
      </c>
    </row>
    <row r="1372" spans="2:16">
      <c r="B1372" s="221">
        <v>51439</v>
      </c>
      <c r="C1372" s="222">
        <v>51542</v>
      </c>
      <c r="D1372" s="221">
        <v>51646</v>
      </c>
      <c r="E1372" s="222">
        <v>52077</v>
      </c>
      <c r="F1372" s="221">
        <v>52215</v>
      </c>
      <c r="G1372" s="222">
        <v>52329</v>
      </c>
      <c r="H1372" s="221">
        <v>52562</v>
      </c>
      <c r="I1372" s="222">
        <v>52650</v>
      </c>
      <c r="J1372" s="221">
        <v>53014</v>
      </c>
      <c r="K1372" s="222">
        <v>53522</v>
      </c>
      <c r="L1372" s="221">
        <v>53818</v>
      </c>
      <c r="M1372" s="222">
        <v>54001</v>
      </c>
      <c r="N1372" s="221">
        <v>54151</v>
      </c>
      <c r="O1372" s="222">
        <v>54420</v>
      </c>
      <c r="P1372" s="221">
        <v>54485</v>
      </c>
    </row>
    <row r="1373" spans="2:16">
      <c r="B1373" s="221">
        <v>51440</v>
      </c>
      <c r="C1373" s="222">
        <v>51544</v>
      </c>
      <c r="D1373" s="221">
        <v>51647</v>
      </c>
      <c r="E1373" s="222">
        <v>52078</v>
      </c>
      <c r="F1373" s="221">
        <v>52216</v>
      </c>
      <c r="G1373" s="222">
        <v>52330</v>
      </c>
      <c r="H1373" s="221">
        <v>52563</v>
      </c>
      <c r="I1373" s="222">
        <v>52651</v>
      </c>
      <c r="J1373" s="221">
        <v>53015</v>
      </c>
      <c r="K1373" s="222">
        <v>53526</v>
      </c>
      <c r="L1373" s="221">
        <v>53820</v>
      </c>
      <c r="M1373" s="222">
        <v>54003</v>
      </c>
      <c r="N1373" s="221">
        <v>54152</v>
      </c>
      <c r="O1373" s="222">
        <v>54421</v>
      </c>
      <c r="P1373" s="221">
        <v>54486</v>
      </c>
    </row>
    <row r="1374" spans="2:16">
      <c r="B1374" s="221">
        <v>51441</v>
      </c>
      <c r="C1374" s="222">
        <v>51545</v>
      </c>
      <c r="D1374" s="221">
        <v>51648</v>
      </c>
      <c r="E1374" s="222">
        <v>52079</v>
      </c>
      <c r="F1374" s="221">
        <v>52217</v>
      </c>
      <c r="G1374" s="222">
        <v>52332</v>
      </c>
      <c r="H1374" s="221">
        <v>52565</v>
      </c>
      <c r="I1374" s="222">
        <v>52653</v>
      </c>
      <c r="J1374" s="221">
        <v>53019</v>
      </c>
      <c r="K1374" s="222">
        <v>53529</v>
      </c>
      <c r="L1374" s="221">
        <v>53825</v>
      </c>
      <c r="M1374" s="222">
        <v>54004</v>
      </c>
      <c r="N1374" s="221">
        <v>54154</v>
      </c>
      <c r="O1374" s="222">
        <v>54422</v>
      </c>
      <c r="P1374" s="221">
        <v>54487</v>
      </c>
    </row>
    <row r="1375" spans="2:16">
      <c r="B1375" s="221">
        <v>51442</v>
      </c>
      <c r="C1375" s="222">
        <v>51546</v>
      </c>
      <c r="D1375" s="221">
        <v>51649</v>
      </c>
      <c r="E1375" s="222">
        <v>52132</v>
      </c>
      <c r="F1375" s="221">
        <v>52218</v>
      </c>
      <c r="G1375" s="222">
        <v>52334</v>
      </c>
      <c r="H1375" s="221">
        <v>52566</v>
      </c>
      <c r="I1375" s="222">
        <v>52654</v>
      </c>
      <c r="J1375" s="221">
        <v>53020</v>
      </c>
      <c r="K1375" s="222">
        <v>53530</v>
      </c>
      <c r="L1375" s="221">
        <v>53826</v>
      </c>
      <c r="M1375" s="222">
        <v>54006</v>
      </c>
      <c r="N1375" s="221">
        <v>54156</v>
      </c>
      <c r="O1375" s="222">
        <v>54423</v>
      </c>
      <c r="P1375" s="221">
        <v>54488</v>
      </c>
    </row>
    <row r="1376" spans="2:16">
      <c r="B1376" s="221">
        <v>51443</v>
      </c>
      <c r="C1376" s="222">
        <v>51548</v>
      </c>
      <c r="D1376" s="221">
        <v>51650</v>
      </c>
      <c r="E1376" s="222">
        <v>52133</v>
      </c>
      <c r="F1376" s="221">
        <v>52219</v>
      </c>
      <c r="G1376" s="222">
        <v>52335</v>
      </c>
      <c r="H1376" s="221">
        <v>52567</v>
      </c>
      <c r="I1376" s="222">
        <v>52656</v>
      </c>
      <c r="J1376" s="221">
        <v>53023</v>
      </c>
      <c r="K1376" s="222">
        <v>53535</v>
      </c>
      <c r="L1376" s="221">
        <v>53827</v>
      </c>
      <c r="M1376" s="222">
        <v>54007</v>
      </c>
      <c r="N1376" s="221">
        <v>54159</v>
      </c>
      <c r="O1376" s="222">
        <v>54424</v>
      </c>
      <c r="P1376" s="221">
        <v>54489</v>
      </c>
    </row>
    <row r="1377" spans="2:16">
      <c r="B1377" s="221">
        <v>51444</v>
      </c>
      <c r="C1377" s="222">
        <v>51549</v>
      </c>
      <c r="D1377" s="221">
        <v>51652</v>
      </c>
      <c r="E1377" s="222">
        <v>52134</v>
      </c>
      <c r="F1377" s="221">
        <v>52220</v>
      </c>
      <c r="G1377" s="222">
        <v>52336</v>
      </c>
      <c r="H1377" s="221">
        <v>52569</v>
      </c>
      <c r="I1377" s="222">
        <v>52658</v>
      </c>
      <c r="J1377" s="221">
        <v>53026</v>
      </c>
      <c r="K1377" s="222">
        <v>53541</v>
      </c>
      <c r="L1377" s="221">
        <v>53910</v>
      </c>
      <c r="M1377" s="222">
        <v>54009</v>
      </c>
      <c r="N1377" s="221">
        <v>54160</v>
      </c>
      <c r="O1377" s="222">
        <v>54425</v>
      </c>
      <c r="P1377" s="221">
        <v>54490</v>
      </c>
    </row>
    <row r="1378" spans="2:16">
      <c r="B1378" s="221">
        <v>51445</v>
      </c>
      <c r="C1378" s="222">
        <v>51551</v>
      </c>
      <c r="D1378" s="221">
        <v>51653</v>
      </c>
      <c r="E1378" s="222">
        <v>52135</v>
      </c>
      <c r="F1378" s="221">
        <v>52221</v>
      </c>
      <c r="G1378" s="222">
        <v>52337</v>
      </c>
      <c r="H1378" s="221">
        <v>52570</v>
      </c>
      <c r="I1378" s="222">
        <v>52659</v>
      </c>
      <c r="J1378" s="221">
        <v>53031</v>
      </c>
      <c r="K1378" s="222">
        <v>53542</v>
      </c>
      <c r="L1378" s="221">
        <v>53919</v>
      </c>
      <c r="M1378" s="222">
        <v>54011</v>
      </c>
      <c r="N1378" s="221">
        <v>54161</v>
      </c>
      <c r="O1378" s="222">
        <v>54426</v>
      </c>
      <c r="P1378" s="221">
        <v>54491</v>
      </c>
    </row>
    <row r="1379" spans="2:16">
      <c r="B1379" s="221">
        <v>51446</v>
      </c>
      <c r="C1379" s="222">
        <v>51552</v>
      </c>
      <c r="D1379" s="221">
        <v>51654</v>
      </c>
      <c r="E1379" s="222">
        <v>52136</v>
      </c>
      <c r="F1379" s="221">
        <v>52222</v>
      </c>
      <c r="G1379" s="222">
        <v>52339</v>
      </c>
      <c r="H1379" s="221">
        <v>52571</v>
      </c>
      <c r="I1379" s="222">
        <v>52660</v>
      </c>
      <c r="J1379" s="221">
        <v>53032</v>
      </c>
      <c r="K1379" s="222">
        <v>53543</v>
      </c>
      <c r="L1379" s="221">
        <v>53920</v>
      </c>
      <c r="M1379" s="222">
        <v>54012</v>
      </c>
      <c r="N1379" s="221">
        <v>54170</v>
      </c>
      <c r="O1379" s="222">
        <v>54427</v>
      </c>
      <c r="P1379" s="221">
        <v>54493</v>
      </c>
    </row>
    <row r="1380" spans="2:16">
      <c r="B1380" s="221">
        <v>51447</v>
      </c>
      <c r="C1380" s="222">
        <v>51553</v>
      </c>
      <c r="D1380" s="221">
        <v>51656</v>
      </c>
      <c r="E1380" s="222">
        <v>52140</v>
      </c>
      <c r="F1380" s="221">
        <v>52223</v>
      </c>
      <c r="G1380" s="222">
        <v>52340</v>
      </c>
      <c r="H1380" s="221">
        <v>52572</v>
      </c>
      <c r="I1380" s="222">
        <v>52701</v>
      </c>
      <c r="J1380" s="221">
        <v>53034</v>
      </c>
      <c r="K1380" s="222">
        <v>53544</v>
      </c>
      <c r="L1380" s="221">
        <v>53922</v>
      </c>
      <c r="M1380" s="222">
        <v>54013</v>
      </c>
      <c r="N1380" s="221">
        <v>54174</v>
      </c>
      <c r="O1380" s="222">
        <v>54428</v>
      </c>
      <c r="P1380" s="221">
        <v>54498</v>
      </c>
    </row>
    <row r="1381" spans="2:16">
      <c r="B1381" s="221">
        <v>51448</v>
      </c>
      <c r="C1381" s="222">
        <v>51555</v>
      </c>
      <c r="D1381" s="221">
        <v>52031</v>
      </c>
      <c r="E1381" s="222">
        <v>52141</v>
      </c>
      <c r="F1381" s="221">
        <v>52224</v>
      </c>
      <c r="G1381" s="222">
        <v>52342</v>
      </c>
      <c r="H1381" s="221">
        <v>52573</v>
      </c>
      <c r="I1381" s="222">
        <v>52720</v>
      </c>
      <c r="J1381" s="221">
        <v>53035</v>
      </c>
      <c r="K1381" s="222">
        <v>53550</v>
      </c>
      <c r="L1381" s="221">
        <v>53923</v>
      </c>
      <c r="M1381" s="222">
        <v>54014</v>
      </c>
      <c r="N1381" s="221">
        <v>54175</v>
      </c>
      <c r="O1381" s="222">
        <v>54429</v>
      </c>
      <c r="P1381" s="221">
        <v>54499</v>
      </c>
    </row>
    <row r="1382" spans="2:16">
      <c r="B1382" s="221">
        <v>51449</v>
      </c>
      <c r="C1382" s="222">
        <v>51556</v>
      </c>
      <c r="D1382" s="221">
        <v>52032</v>
      </c>
      <c r="E1382" s="222">
        <v>52142</v>
      </c>
      <c r="F1382" s="221">
        <v>52225</v>
      </c>
      <c r="G1382" s="222">
        <v>52344</v>
      </c>
      <c r="H1382" s="221">
        <v>52574</v>
      </c>
      <c r="I1382" s="222">
        <v>52721</v>
      </c>
      <c r="J1382" s="221">
        <v>53038</v>
      </c>
      <c r="K1382" s="222">
        <v>53553</v>
      </c>
      <c r="L1382" s="221">
        <v>53924</v>
      </c>
      <c r="M1382" s="222">
        <v>54015</v>
      </c>
      <c r="N1382" s="221">
        <v>54177</v>
      </c>
      <c r="O1382" s="222">
        <v>54430</v>
      </c>
      <c r="P1382" s="221">
        <v>54511</v>
      </c>
    </row>
    <row r="1383" spans="2:16">
      <c r="B1383" s="221">
        <v>51450</v>
      </c>
      <c r="C1383" s="222">
        <v>51557</v>
      </c>
      <c r="D1383" s="221">
        <v>52033</v>
      </c>
      <c r="E1383" s="222">
        <v>52144</v>
      </c>
      <c r="F1383" s="221">
        <v>52226</v>
      </c>
      <c r="G1383" s="222">
        <v>52346</v>
      </c>
      <c r="H1383" s="221">
        <v>52576</v>
      </c>
      <c r="I1383" s="222">
        <v>52727</v>
      </c>
      <c r="J1383" s="221">
        <v>53039</v>
      </c>
      <c r="K1383" s="222">
        <v>53554</v>
      </c>
      <c r="L1383" s="221">
        <v>53926</v>
      </c>
      <c r="M1383" s="222">
        <v>54026</v>
      </c>
      <c r="N1383" s="221">
        <v>54182</v>
      </c>
      <c r="O1383" s="222">
        <v>54433</v>
      </c>
      <c r="P1383" s="221">
        <v>54512</v>
      </c>
    </row>
    <row r="1384" spans="2:16">
      <c r="B1384" s="221">
        <v>51451</v>
      </c>
      <c r="C1384" s="222">
        <v>51558</v>
      </c>
      <c r="D1384" s="221">
        <v>52035</v>
      </c>
      <c r="E1384" s="222">
        <v>52146</v>
      </c>
      <c r="F1384" s="221">
        <v>52228</v>
      </c>
      <c r="G1384" s="222">
        <v>52347</v>
      </c>
      <c r="H1384" s="221">
        <v>52580</v>
      </c>
      <c r="I1384" s="222">
        <v>52729</v>
      </c>
      <c r="J1384" s="221">
        <v>53042</v>
      </c>
      <c r="K1384" s="222">
        <v>53556</v>
      </c>
      <c r="L1384" s="221">
        <v>53927</v>
      </c>
      <c r="M1384" s="222">
        <v>54027</v>
      </c>
      <c r="N1384" s="221">
        <v>54202</v>
      </c>
      <c r="O1384" s="222">
        <v>54435</v>
      </c>
      <c r="P1384" s="221">
        <v>54513</v>
      </c>
    </row>
    <row r="1385" spans="2:16">
      <c r="B1385" s="221">
        <v>51452</v>
      </c>
      <c r="C1385" s="222">
        <v>51559</v>
      </c>
      <c r="D1385" s="221">
        <v>52037</v>
      </c>
      <c r="E1385" s="222">
        <v>52147</v>
      </c>
      <c r="F1385" s="221">
        <v>52229</v>
      </c>
      <c r="G1385" s="222">
        <v>52348</v>
      </c>
      <c r="H1385" s="221">
        <v>52581</v>
      </c>
      <c r="I1385" s="222">
        <v>52731</v>
      </c>
      <c r="J1385" s="221">
        <v>53049</v>
      </c>
      <c r="K1385" s="222">
        <v>53557</v>
      </c>
      <c r="L1385" s="221">
        <v>53928</v>
      </c>
      <c r="M1385" s="222">
        <v>54028</v>
      </c>
      <c r="N1385" s="221">
        <v>54204</v>
      </c>
      <c r="O1385" s="222">
        <v>54436</v>
      </c>
      <c r="P1385" s="221">
        <v>54514</v>
      </c>
    </row>
    <row r="1386" spans="2:16">
      <c r="B1386" s="221">
        <v>51453</v>
      </c>
      <c r="C1386" s="222">
        <v>51560</v>
      </c>
      <c r="D1386" s="221">
        <v>52038</v>
      </c>
      <c r="E1386" s="222">
        <v>52151</v>
      </c>
      <c r="F1386" s="221">
        <v>52231</v>
      </c>
      <c r="G1386" s="222">
        <v>52349</v>
      </c>
      <c r="H1386" s="221">
        <v>52583</v>
      </c>
      <c r="I1386" s="222">
        <v>52737</v>
      </c>
      <c r="J1386" s="221">
        <v>53050</v>
      </c>
      <c r="K1386" s="222">
        <v>53561</v>
      </c>
      <c r="L1386" s="221">
        <v>53929</v>
      </c>
      <c r="M1386" s="222">
        <v>54082</v>
      </c>
      <c r="N1386" s="221">
        <v>54205</v>
      </c>
      <c r="O1386" s="222">
        <v>54437</v>
      </c>
      <c r="P1386" s="221">
        <v>54515</v>
      </c>
    </row>
    <row r="1387" spans="2:16">
      <c r="B1387" s="221">
        <v>51454</v>
      </c>
      <c r="C1387" s="222">
        <v>51561</v>
      </c>
      <c r="D1387" s="221">
        <v>52039</v>
      </c>
      <c r="E1387" s="222">
        <v>52154</v>
      </c>
      <c r="F1387" s="221">
        <v>52232</v>
      </c>
      <c r="G1387" s="222">
        <v>52352</v>
      </c>
      <c r="H1387" s="221">
        <v>52584</v>
      </c>
      <c r="I1387" s="222">
        <v>52738</v>
      </c>
      <c r="J1387" s="221">
        <v>53057</v>
      </c>
      <c r="K1387" s="222">
        <v>53565</v>
      </c>
      <c r="L1387" s="221">
        <v>53930</v>
      </c>
      <c r="M1387" s="222">
        <v>54101</v>
      </c>
      <c r="N1387" s="221">
        <v>54207</v>
      </c>
      <c r="O1387" s="222">
        <v>54440</v>
      </c>
      <c r="P1387" s="221">
        <v>54517</v>
      </c>
    </row>
    <row r="1388" spans="2:16">
      <c r="B1388" s="221">
        <v>51455</v>
      </c>
      <c r="C1388" s="222">
        <v>51562</v>
      </c>
      <c r="D1388" s="221">
        <v>52041</v>
      </c>
      <c r="E1388" s="222">
        <v>52155</v>
      </c>
      <c r="F1388" s="221">
        <v>52236</v>
      </c>
      <c r="G1388" s="222">
        <v>52354</v>
      </c>
      <c r="H1388" s="221">
        <v>52585</v>
      </c>
      <c r="I1388" s="222">
        <v>52739</v>
      </c>
      <c r="J1388" s="221">
        <v>53059</v>
      </c>
      <c r="K1388" s="222">
        <v>53569</v>
      </c>
      <c r="L1388" s="221">
        <v>53931</v>
      </c>
      <c r="M1388" s="222">
        <v>54102</v>
      </c>
      <c r="N1388" s="221">
        <v>54209</v>
      </c>
      <c r="O1388" s="222">
        <v>54442</v>
      </c>
      <c r="P1388" s="221">
        <v>54519</v>
      </c>
    </row>
    <row r="1389" spans="2:16">
      <c r="B1389" s="221">
        <v>51458</v>
      </c>
      <c r="C1389" s="222">
        <v>51563</v>
      </c>
      <c r="D1389" s="221">
        <v>52042</v>
      </c>
      <c r="E1389" s="222">
        <v>52156</v>
      </c>
      <c r="F1389" s="221">
        <v>52237</v>
      </c>
      <c r="G1389" s="222">
        <v>52355</v>
      </c>
      <c r="H1389" s="221">
        <v>52586</v>
      </c>
      <c r="I1389" s="222">
        <v>52745</v>
      </c>
      <c r="J1389" s="221">
        <v>53063</v>
      </c>
      <c r="K1389" s="222">
        <v>53570</v>
      </c>
      <c r="L1389" s="221">
        <v>53932</v>
      </c>
      <c r="M1389" s="222">
        <v>54103</v>
      </c>
      <c r="N1389" s="221">
        <v>54210</v>
      </c>
      <c r="O1389" s="222">
        <v>54443</v>
      </c>
      <c r="P1389" s="221">
        <v>54520</v>
      </c>
    </row>
    <row r="1390" spans="2:16">
      <c r="B1390" s="221">
        <v>51460</v>
      </c>
      <c r="C1390" s="222">
        <v>51564</v>
      </c>
      <c r="D1390" s="221">
        <v>52043</v>
      </c>
      <c r="E1390" s="222">
        <v>52157</v>
      </c>
      <c r="F1390" s="221">
        <v>52247</v>
      </c>
      <c r="G1390" s="222">
        <v>52356</v>
      </c>
      <c r="H1390" s="221">
        <v>52588</v>
      </c>
      <c r="I1390" s="222">
        <v>52746</v>
      </c>
      <c r="J1390" s="221">
        <v>53065</v>
      </c>
      <c r="K1390" s="222">
        <v>53573</v>
      </c>
      <c r="L1390" s="221">
        <v>53933</v>
      </c>
      <c r="M1390" s="222">
        <v>54104</v>
      </c>
      <c r="N1390" s="221">
        <v>54212</v>
      </c>
      <c r="O1390" s="222">
        <v>54446</v>
      </c>
      <c r="P1390" s="221">
        <v>54521</v>
      </c>
    </row>
    <row r="1391" spans="2:16">
      <c r="B1391" s="221">
        <v>51461</v>
      </c>
      <c r="C1391" s="222">
        <v>51565</v>
      </c>
      <c r="D1391" s="221">
        <v>52044</v>
      </c>
      <c r="E1391" s="222">
        <v>52158</v>
      </c>
      <c r="F1391" s="221">
        <v>52248</v>
      </c>
      <c r="G1391" s="222">
        <v>52358</v>
      </c>
      <c r="H1391" s="221">
        <v>52590</v>
      </c>
      <c r="I1391" s="222">
        <v>52747</v>
      </c>
      <c r="J1391" s="221">
        <v>53078</v>
      </c>
      <c r="K1391" s="222">
        <v>53574</v>
      </c>
      <c r="L1391" s="221">
        <v>53934</v>
      </c>
      <c r="M1391" s="222">
        <v>54106</v>
      </c>
      <c r="N1391" s="221">
        <v>54213</v>
      </c>
      <c r="O1391" s="222">
        <v>54447</v>
      </c>
      <c r="P1391" s="221">
        <v>54524</v>
      </c>
    </row>
    <row r="1392" spans="2:16">
      <c r="B1392" s="221">
        <v>51462</v>
      </c>
      <c r="C1392" s="222">
        <v>51566</v>
      </c>
      <c r="D1392" s="221">
        <v>52045</v>
      </c>
      <c r="E1392" s="222">
        <v>52159</v>
      </c>
      <c r="F1392" s="221">
        <v>52249</v>
      </c>
      <c r="G1392" s="222">
        <v>52359</v>
      </c>
      <c r="H1392" s="221">
        <v>52591</v>
      </c>
      <c r="I1392" s="222">
        <v>52750</v>
      </c>
      <c r="J1392" s="221">
        <v>53079</v>
      </c>
      <c r="K1392" s="222">
        <v>53576</v>
      </c>
      <c r="L1392" s="221">
        <v>53935</v>
      </c>
      <c r="M1392" s="222">
        <v>54107</v>
      </c>
      <c r="N1392" s="221">
        <v>54216</v>
      </c>
      <c r="O1392" s="222">
        <v>54448</v>
      </c>
      <c r="P1392" s="221">
        <v>54525</v>
      </c>
    </row>
    <row r="1393" spans="2:16">
      <c r="B1393" s="221">
        <v>51463</v>
      </c>
      <c r="C1393" s="222">
        <v>51570</v>
      </c>
      <c r="D1393" s="221">
        <v>52046</v>
      </c>
      <c r="E1393" s="222">
        <v>52160</v>
      </c>
      <c r="F1393" s="221">
        <v>52251</v>
      </c>
      <c r="G1393" s="222">
        <v>52361</v>
      </c>
      <c r="H1393" s="221">
        <v>52593</v>
      </c>
      <c r="I1393" s="222">
        <v>52751</v>
      </c>
      <c r="J1393" s="221">
        <v>53091</v>
      </c>
      <c r="K1393" s="222">
        <v>53577</v>
      </c>
      <c r="L1393" s="221">
        <v>53936</v>
      </c>
      <c r="M1393" s="222">
        <v>54110</v>
      </c>
      <c r="N1393" s="221">
        <v>54227</v>
      </c>
      <c r="O1393" s="222">
        <v>54450</v>
      </c>
      <c r="P1393" s="221">
        <v>54527</v>
      </c>
    </row>
    <row r="1394" spans="2:16">
      <c r="B1394" s="221">
        <v>51465</v>
      </c>
      <c r="C1394" s="222">
        <v>51571</v>
      </c>
      <c r="D1394" s="221">
        <v>52047</v>
      </c>
      <c r="E1394" s="222">
        <v>52161</v>
      </c>
      <c r="F1394" s="221">
        <v>52254</v>
      </c>
      <c r="G1394" s="222">
        <v>52362</v>
      </c>
      <c r="H1394" s="221">
        <v>52594</v>
      </c>
      <c r="I1394" s="222">
        <v>52754</v>
      </c>
      <c r="J1394" s="221">
        <v>53093</v>
      </c>
      <c r="K1394" s="222">
        <v>53579</v>
      </c>
      <c r="L1394" s="221">
        <v>53937</v>
      </c>
      <c r="M1394" s="222">
        <v>54111</v>
      </c>
      <c r="N1394" s="221">
        <v>54228</v>
      </c>
      <c r="O1394" s="222">
        <v>54451</v>
      </c>
      <c r="P1394" s="221">
        <v>54529</v>
      </c>
    </row>
    <row r="1395" spans="2:16">
      <c r="B1395" s="221">
        <v>51466</v>
      </c>
      <c r="C1395" s="222">
        <v>51572</v>
      </c>
      <c r="D1395" s="221">
        <v>52048</v>
      </c>
      <c r="E1395" s="222">
        <v>52162</v>
      </c>
      <c r="F1395" s="221">
        <v>52255</v>
      </c>
      <c r="G1395" s="222">
        <v>52531</v>
      </c>
      <c r="H1395" s="221">
        <v>52619</v>
      </c>
      <c r="I1395" s="222">
        <v>52755</v>
      </c>
      <c r="J1395" s="221">
        <v>53099</v>
      </c>
      <c r="K1395" s="222">
        <v>53580</v>
      </c>
      <c r="L1395" s="221">
        <v>53939</v>
      </c>
      <c r="M1395" s="222">
        <v>54112</v>
      </c>
      <c r="N1395" s="221">
        <v>54230</v>
      </c>
      <c r="O1395" s="222">
        <v>54452</v>
      </c>
      <c r="P1395" s="221">
        <v>54530</v>
      </c>
    </row>
    <row r="1396" spans="2:16">
      <c r="B1396" s="221">
        <v>51467</v>
      </c>
      <c r="C1396" s="222">
        <v>51573</v>
      </c>
      <c r="D1396" s="221">
        <v>52049</v>
      </c>
      <c r="E1396" s="222">
        <v>52163</v>
      </c>
      <c r="F1396" s="221">
        <v>52257</v>
      </c>
      <c r="G1396" s="222">
        <v>52533</v>
      </c>
      <c r="H1396" s="221">
        <v>52620</v>
      </c>
      <c r="I1396" s="222">
        <v>52756</v>
      </c>
      <c r="J1396" s="221">
        <v>53137</v>
      </c>
      <c r="K1396" s="222">
        <v>53581</v>
      </c>
      <c r="L1396" s="221">
        <v>53941</v>
      </c>
      <c r="M1396" s="222">
        <v>54114</v>
      </c>
      <c r="N1396" s="221">
        <v>54234</v>
      </c>
      <c r="O1396" s="222">
        <v>54454</v>
      </c>
      <c r="P1396" s="221">
        <v>54531</v>
      </c>
    </row>
    <row r="1397" spans="2:16">
      <c r="B1397" s="221">
        <v>51520</v>
      </c>
      <c r="C1397" s="222">
        <v>51574</v>
      </c>
      <c r="D1397" s="221">
        <v>52050</v>
      </c>
      <c r="E1397" s="222">
        <v>52164</v>
      </c>
      <c r="F1397" s="221">
        <v>52301</v>
      </c>
      <c r="G1397" s="222">
        <v>52535</v>
      </c>
      <c r="H1397" s="221">
        <v>52621</v>
      </c>
      <c r="I1397" s="222">
        <v>52760</v>
      </c>
      <c r="J1397" s="221">
        <v>53139</v>
      </c>
      <c r="K1397" s="222">
        <v>53582</v>
      </c>
      <c r="L1397" s="221">
        <v>53942</v>
      </c>
      <c r="M1397" s="222">
        <v>54119</v>
      </c>
      <c r="N1397" s="221">
        <v>54245</v>
      </c>
      <c r="O1397" s="222">
        <v>54456</v>
      </c>
      <c r="P1397" s="221">
        <v>54534</v>
      </c>
    </row>
    <row r="1398" spans="2:16">
      <c r="B1398" s="221">
        <v>51521</v>
      </c>
      <c r="C1398" s="222">
        <v>51575</v>
      </c>
      <c r="D1398" s="221">
        <v>52052</v>
      </c>
      <c r="E1398" s="222">
        <v>52165</v>
      </c>
      <c r="F1398" s="221">
        <v>52305</v>
      </c>
      <c r="G1398" s="222">
        <v>52536</v>
      </c>
      <c r="H1398" s="221">
        <v>52623</v>
      </c>
      <c r="I1398" s="222">
        <v>52765</v>
      </c>
      <c r="J1398" s="221">
        <v>53156</v>
      </c>
      <c r="K1398" s="222">
        <v>53584</v>
      </c>
      <c r="L1398" s="221">
        <v>53943</v>
      </c>
      <c r="M1398" s="222">
        <v>54120</v>
      </c>
      <c r="N1398" s="221">
        <v>54246</v>
      </c>
      <c r="O1398" s="222">
        <v>54457</v>
      </c>
      <c r="P1398" s="221">
        <v>54536</v>
      </c>
    </row>
    <row r="1399" spans="2:16">
      <c r="B1399" s="221">
        <v>51523</v>
      </c>
      <c r="C1399" s="222">
        <v>51576</v>
      </c>
      <c r="D1399" s="221">
        <v>52053</v>
      </c>
      <c r="E1399" s="222">
        <v>52169</v>
      </c>
      <c r="F1399" s="221">
        <v>52306</v>
      </c>
      <c r="G1399" s="222">
        <v>52537</v>
      </c>
      <c r="H1399" s="221">
        <v>52625</v>
      </c>
      <c r="I1399" s="222">
        <v>52766</v>
      </c>
      <c r="J1399" s="221">
        <v>53157</v>
      </c>
      <c r="K1399" s="222">
        <v>53585</v>
      </c>
      <c r="L1399" s="221">
        <v>53944</v>
      </c>
      <c r="M1399" s="222">
        <v>54121</v>
      </c>
      <c r="N1399" s="221">
        <v>54247</v>
      </c>
      <c r="O1399" s="222">
        <v>54458</v>
      </c>
      <c r="P1399" s="221">
        <v>54537</v>
      </c>
    </row>
    <row r="1400" spans="2:16">
      <c r="B1400" s="221">
        <v>51525</v>
      </c>
      <c r="C1400" s="222">
        <v>51577</v>
      </c>
      <c r="D1400" s="221">
        <v>52054</v>
      </c>
      <c r="E1400" s="222">
        <v>52170</v>
      </c>
      <c r="F1400" s="221">
        <v>52307</v>
      </c>
      <c r="G1400" s="222">
        <v>52538</v>
      </c>
      <c r="H1400" s="221">
        <v>52626</v>
      </c>
      <c r="I1400" s="222">
        <v>52768</v>
      </c>
      <c r="J1400" s="221">
        <v>53178</v>
      </c>
      <c r="K1400" s="222">
        <v>53586</v>
      </c>
      <c r="L1400" s="221">
        <v>53946</v>
      </c>
      <c r="M1400" s="222">
        <v>54123</v>
      </c>
      <c r="N1400" s="221">
        <v>54405</v>
      </c>
      <c r="O1400" s="222">
        <v>54459</v>
      </c>
      <c r="P1400" s="221">
        <v>54538</v>
      </c>
    </row>
    <row r="1401" spans="2:16">
      <c r="B1401" s="221">
        <v>51526</v>
      </c>
      <c r="C1401" s="222">
        <v>51578</v>
      </c>
      <c r="D1401" s="221">
        <v>52055</v>
      </c>
      <c r="E1401" s="222">
        <v>52171</v>
      </c>
      <c r="F1401" s="221">
        <v>52308</v>
      </c>
      <c r="G1401" s="222">
        <v>52540</v>
      </c>
      <c r="H1401" s="221">
        <v>52630</v>
      </c>
      <c r="I1401" s="222">
        <v>52769</v>
      </c>
      <c r="J1401" s="221">
        <v>53195</v>
      </c>
      <c r="K1401" s="222">
        <v>53587</v>
      </c>
      <c r="L1401" s="221">
        <v>53947</v>
      </c>
      <c r="M1401" s="222">
        <v>54124</v>
      </c>
      <c r="N1401" s="221">
        <v>54406</v>
      </c>
      <c r="O1401" s="222">
        <v>54460</v>
      </c>
      <c r="P1401" s="221">
        <v>54539</v>
      </c>
    </row>
    <row r="1411" spans="2:2">
      <c r="B1411" s="218" t="str">
        <f>B655</f>
        <v>Effective December 27, 2020</v>
      </c>
    </row>
    <row r="1412" ht="14.25"/>
    <row r="1413" ht="14.25" spans="2:16">
      <c r="B1413" s="219" t="s">
        <v>1348</v>
      </c>
      <c r="C1413" s="220"/>
      <c r="D1413" s="220"/>
      <c r="E1413" s="220"/>
      <c r="F1413" s="220"/>
      <c r="G1413" s="220"/>
      <c r="H1413" s="220"/>
      <c r="I1413" s="220"/>
      <c r="J1413" s="220"/>
      <c r="K1413" s="220"/>
      <c r="L1413" s="220"/>
      <c r="M1413" s="220"/>
      <c r="N1413" s="220"/>
      <c r="O1413" s="220"/>
      <c r="P1413" s="224"/>
    </row>
    <row r="1415" spans="2:16">
      <c r="B1415" s="221">
        <v>54540</v>
      </c>
      <c r="C1415" s="222">
        <v>54635</v>
      </c>
      <c r="D1415" s="221">
        <v>54741</v>
      </c>
      <c r="E1415" s="222">
        <v>54830</v>
      </c>
      <c r="F1415" s="221">
        <v>54909</v>
      </c>
      <c r="G1415" s="222">
        <v>55026</v>
      </c>
      <c r="H1415" s="221">
        <v>55338</v>
      </c>
      <c r="I1415" s="222">
        <v>55709</v>
      </c>
      <c r="J1415" s="221">
        <v>55772</v>
      </c>
      <c r="K1415" s="222">
        <v>55946</v>
      </c>
      <c r="L1415" s="221">
        <v>56023</v>
      </c>
      <c r="M1415" s="222">
        <v>56089</v>
      </c>
      <c r="N1415" s="221">
        <v>56153</v>
      </c>
      <c r="O1415" s="222">
        <v>56223</v>
      </c>
      <c r="P1415" s="221">
        <v>56282</v>
      </c>
    </row>
    <row r="1416" spans="2:16">
      <c r="B1416" s="221">
        <v>54541</v>
      </c>
      <c r="C1416" s="222">
        <v>54637</v>
      </c>
      <c r="D1416" s="221">
        <v>54742</v>
      </c>
      <c r="E1416" s="222">
        <v>54832</v>
      </c>
      <c r="F1416" s="221">
        <v>54921</v>
      </c>
      <c r="G1416" s="222">
        <v>55027</v>
      </c>
      <c r="H1416" s="221">
        <v>55339</v>
      </c>
      <c r="I1416" s="222">
        <v>55710</v>
      </c>
      <c r="J1416" s="221">
        <v>55775</v>
      </c>
      <c r="K1416" s="222">
        <v>55949</v>
      </c>
      <c r="L1416" s="221">
        <v>56025</v>
      </c>
      <c r="M1416" s="222">
        <v>56090</v>
      </c>
      <c r="N1416" s="221">
        <v>56155</v>
      </c>
      <c r="O1416" s="222">
        <v>56224</v>
      </c>
      <c r="P1416" s="221">
        <v>56283</v>
      </c>
    </row>
    <row r="1417" spans="2:16">
      <c r="B1417" s="221">
        <v>54542</v>
      </c>
      <c r="C1417" s="222">
        <v>54638</v>
      </c>
      <c r="D1417" s="221">
        <v>54743</v>
      </c>
      <c r="E1417" s="222">
        <v>54835</v>
      </c>
      <c r="F1417" s="221">
        <v>54922</v>
      </c>
      <c r="G1417" s="222">
        <v>55030</v>
      </c>
      <c r="H1417" s="221">
        <v>55342</v>
      </c>
      <c r="I1417" s="222">
        <v>55711</v>
      </c>
      <c r="J1417" s="221">
        <v>55779</v>
      </c>
      <c r="K1417" s="222">
        <v>55951</v>
      </c>
      <c r="L1417" s="221">
        <v>56026</v>
      </c>
      <c r="M1417" s="222">
        <v>56091</v>
      </c>
      <c r="N1417" s="221">
        <v>56156</v>
      </c>
      <c r="O1417" s="222">
        <v>56225</v>
      </c>
      <c r="P1417" s="221">
        <v>56284</v>
      </c>
    </row>
    <row r="1418" spans="2:16">
      <c r="B1418" s="221">
        <v>54545</v>
      </c>
      <c r="C1418" s="222">
        <v>54639</v>
      </c>
      <c r="D1418" s="221">
        <v>54745</v>
      </c>
      <c r="E1418" s="222">
        <v>54836</v>
      </c>
      <c r="F1418" s="221">
        <v>54928</v>
      </c>
      <c r="G1418" s="222">
        <v>55031</v>
      </c>
      <c r="H1418" s="221">
        <v>55349</v>
      </c>
      <c r="I1418" s="222">
        <v>55712</v>
      </c>
      <c r="J1418" s="221">
        <v>55780</v>
      </c>
      <c r="K1418" s="222">
        <v>55952</v>
      </c>
      <c r="L1418" s="221">
        <v>56027</v>
      </c>
      <c r="M1418" s="222">
        <v>56096</v>
      </c>
      <c r="N1418" s="221">
        <v>56157</v>
      </c>
      <c r="O1418" s="222">
        <v>56226</v>
      </c>
      <c r="P1418" s="221">
        <v>56285</v>
      </c>
    </row>
    <row r="1419" spans="2:16">
      <c r="B1419" s="221">
        <v>54546</v>
      </c>
      <c r="C1419" s="222">
        <v>54640</v>
      </c>
      <c r="D1419" s="221">
        <v>54746</v>
      </c>
      <c r="E1419" s="222">
        <v>54837</v>
      </c>
      <c r="F1419" s="221">
        <v>54930</v>
      </c>
      <c r="G1419" s="222">
        <v>55032</v>
      </c>
      <c r="H1419" s="221">
        <v>55353</v>
      </c>
      <c r="I1419" s="222">
        <v>55713</v>
      </c>
      <c r="J1419" s="221">
        <v>55781</v>
      </c>
      <c r="K1419" s="222">
        <v>55953</v>
      </c>
      <c r="L1419" s="221">
        <v>56028</v>
      </c>
      <c r="M1419" s="222">
        <v>56097</v>
      </c>
      <c r="N1419" s="221">
        <v>56158</v>
      </c>
      <c r="O1419" s="222">
        <v>56227</v>
      </c>
      <c r="P1419" s="221">
        <v>56287</v>
      </c>
    </row>
    <row r="1420" spans="2:16">
      <c r="B1420" s="221">
        <v>54547</v>
      </c>
      <c r="C1420" s="222">
        <v>54641</v>
      </c>
      <c r="D1420" s="221">
        <v>54747</v>
      </c>
      <c r="E1420" s="222">
        <v>54838</v>
      </c>
      <c r="F1420" s="221">
        <v>54931</v>
      </c>
      <c r="G1420" s="222">
        <v>55036</v>
      </c>
      <c r="H1420" s="221">
        <v>55354</v>
      </c>
      <c r="I1420" s="222">
        <v>55716</v>
      </c>
      <c r="J1420" s="221">
        <v>55782</v>
      </c>
      <c r="K1420" s="222">
        <v>55954</v>
      </c>
      <c r="L1420" s="221">
        <v>56029</v>
      </c>
      <c r="M1420" s="222">
        <v>56098</v>
      </c>
      <c r="N1420" s="221">
        <v>56159</v>
      </c>
      <c r="O1420" s="222">
        <v>56228</v>
      </c>
      <c r="P1420" s="221">
        <v>56288</v>
      </c>
    </row>
    <row r="1421" spans="2:16">
      <c r="B1421" s="221">
        <v>54550</v>
      </c>
      <c r="C1421" s="222">
        <v>54642</v>
      </c>
      <c r="D1421" s="221">
        <v>54748</v>
      </c>
      <c r="E1421" s="222">
        <v>54839</v>
      </c>
      <c r="F1421" s="221">
        <v>54932</v>
      </c>
      <c r="G1421" s="222">
        <v>55037</v>
      </c>
      <c r="H1421" s="221">
        <v>55360</v>
      </c>
      <c r="I1421" s="222">
        <v>55717</v>
      </c>
      <c r="J1421" s="221">
        <v>55783</v>
      </c>
      <c r="K1421" s="222">
        <v>55956</v>
      </c>
      <c r="L1421" s="221">
        <v>56030</v>
      </c>
      <c r="M1421" s="222">
        <v>56101</v>
      </c>
      <c r="N1421" s="221">
        <v>56160</v>
      </c>
      <c r="O1421" s="222">
        <v>56229</v>
      </c>
      <c r="P1421" s="221">
        <v>56289</v>
      </c>
    </row>
    <row r="1422" spans="2:16">
      <c r="B1422" s="221">
        <v>54552</v>
      </c>
      <c r="C1422" s="222">
        <v>54644</v>
      </c>
      <c r="D1422" s="221">
        <v>54749</v>
      </c>
      <c r="E1422" s="222">
        <v>54840</v>
      </c>
      <c r="F1422" s="221">
        <v>54940</v>
      </c>
      <c r="G1422" s="222">
        <v>55040</v>
      </c>
      <c r="H1422" s="221">
        <v>55363</v>
      </c>
      <c r="I1422" s="222">
        <v>55718</v>
      </c>
      <c r="J1422" s="221">
        <v>55784</v>
      </c>
      <c r="K1422" s="222">
        <v>55957</v>
      </c>
      <c r="L1422" s="221">
        <v>56032</v>
      </c>
      <c r="M1422" s="222">
        <v>56110</v>
      </c>
      <c r="N1422" s="221">
        <v>56161</v>
      </c>
      <c r="O1422" s="222">
        <v>56230</v>
      </c>
      <c r="P1422" s="221">
        <v>56291</v>
      </c>
    </row>
    <row r="1423" spans="2:16">
      <c r="B1423" s="221">
        <v>54554</v>
      </c>
      <c r="C1423" s="222">
        <v>54645</v>
      </c>
      <c r="D1423" s="221">
        <v>54750</v>
      </c>
      <c r="E1423" s="222">
        <v>54842</v>
      </c>
      <c r="F1423" s="221">
        <v>54943</v>
      </c>
      <c r="G1423" s="222">
        <v>55041</v>
      </c>
      <c r="H1423" s="221">
        <v>55367</v>
      </c>
      <c r="I1423" s="222">
        <v>55719</v>
      </c>
      <c r="J1423" s="221">
        <v>55785</v>
      </c>
      <c r="K1423" s="222">
        <v>55959</v>
      </c>
      <c r="L1423" s="221">
        <v>56033</v>
      </c>
      <c r="M1423" s="222">
        <v>56111</v>
      </c>
      <c r="N1423" s="221">
        <v>56162</v>
      </c>
      <c r="O1423" s="222">
        <v>56231</v>
      </c>
      <c r="P1423" s="221">
        <v>56292</v>
      </c>
    </row>
    <row r="1424" spans="2:16">
      <c r="B1424" s="221">
        <v>54555</v>
      </c>
      <c r="C1424" s="222">
        <v>54646</v>
      </c>
      <c r="D1424" s="221">
        <v>54754</v>
      </c>
      <c r="E1424" s="222">
        <v>54843</v>
      </c>
      <c r="F1424" s="221">
        <v>54945</v>
      </c>
      <c r="G1424" s="222">
        <v>55045</v>
      </c>
      <c r="H1424" s="221">
        <v>55368</v>
      </c>
      <c r="I1424" s="222">
        <v>55721</v>
      </c>
      <c r="J1424" s="221">
        <v>55786</v>
      </c>
      <c r="K1424" s="222">
        <v>55961</v>
      </c>
      <c r="L1424" s="221">
        <v>56034</v>
      </c>
      <c r="M1424" s="222">
        <v>56113</v>
      </c>
      <c r="N1424" s="221">
        <v>56164</v>
      </c>
      <c r="O1424" s="222">
        <v>56232</v>
      </c>
      <c r="P1424" s="221">
        <v>56293</v>
      </c>
    </row>
    <row r="1425" spans="2:16">
      <c r="B1425" s="221">
        <v>54556</v>
      </c>
      <c r="C1425" s="222">
        <v>54648</v>
      </c>
      <c r="D1425" s="221">
        <v>54755</v>
      </c>
      <c r="E1425" s="222">
        <v>54844</v>
      </c>
      <c r="F1425" s="221">
        <v>54946</v>
      </c>
      <c r="G1425" s="222">
        <v>55046</v>
      </c>
      <c r="H1425" s="221">
        <v>55370</v>
      </c>
      <c r="I1425" s="222">
        <v>55722</v>
      </c>
      <c r="J1425" s="221">
        <v>55787</v>
      </c>
      <c r="K1425" s="222">
        <v>55962</v>
      </c>
      <c r="L1425" s="221">
        <v>56036</v>
      </c>
      <c r="M1425" s="222">
        <v>56114</v>
      </c>
      <c r="N1425" s="221">
        <v>56165</v>
      </c>
      <c r="O1425" s="222">
        <v>56235</v>
      </c>
      <c r="P1425" s="221">
        <v>56294</v>
      </c>
    </row>
    <row r="1426" spans="2:16">
      <c r="B1426" s="221">
        <v>54557</v>
      </c>
      <c r="C1426" s="222">
        <v>54651</v>
      </c>
      <c r="D1426" s="221">
        <v>54756</v>
      </c>
      <c r="E1426" s="222">
        <v>54845</v>
      </c>
      <c r="F1426" s="221">
        <v>54948</v>
      </c>
      <c r="G1426" s="222">
        <v>55047</v>
      </c>
      <c r="H1426" s="221">
        <v>55381</v>
      </c>
      <c r="I1426" s="222">
        <v>55723</v>
      </c>
      <c r="J1426" s="221">
        <v>55790</v>
      </c>
      <c r="K1426" s="222">
        <v>55963</v>
      </c>
      <c r="L1426" s="221">
        <v>56037</v>
      </c>
      <c r="M1426" s="222">
        <v>56115</v>
      </c>
      <c r="N1426" s="221">
        <v>56166</v>
      </c>
      <c r="O1426" s="222">
        <v>56236</v>
      </c>
      <c r="P1426" s="221">
        <v>56295</v>
      </c>
    </row>
    <row r="1427" spans="2:16">
      <c r="B1427" s="221">
        <v>54558</v>
      </c>
      <c r="C1427" s="222">
        <v>54652</v>
      </c>
      <c r="D1427" s="221">
        <v>54757</v>
      </c>
      <c r="E1427" s="222">
        <v>54846</v>
      </c>
      <c r="F1427" s="221">
        <v>54949</v>
      </c>
      <c r="G1427" s="222">
        <v>55049</v>
      </c>
      <c r="H1427" s="221">
        <v>55382</v>
      </c>
      <c r="I1427" s="222">
        <v>55724</v>
      </c>
      <c r="J1427" s="221">
        <v>55793</v>
      </c>
      <c r="K1427" s="222">
        <v>55964</v>
      </c>
      <c r="L1427" s="221">
        <v>56039</v>
      </c>
      <c r="M1427" s="222">
        <v>56116</v>
      </c>
      <c r="N1427" s="221">
        <v>56167</v>
      </c>
      <c r="O1427" s="222">
        <v>56237</v>
      </c>
      <c r="P1427" s="221">
        <v>56296</v>
      </c>
    </row>
    <row r="1428" spans="2:16">
      <c r="B1428" s="221">
        <v>54559</v>
      </c>
      <c r="C1428" s="222">
        <v>54653</v>
      </c>
      <c r="D1428" s="221">
        <v>54759</v>
      </c>
      <c r="E1428" s="222">
        <v>54847</v>
      </c>
      <c r="F1428" s="221">
        <v>54950</v>
      </c>
      <c r="G1428" s="222">
        <v>55051</v>
      </c>
      <c r="H1428" s="221">
        <v>55385</v>
      </c>
      <c r="I1428" s="222">
        <v>55725</v>
      </c>
      <c r="J1428" s="221">
        <v>55795</v>
      </c>
      <c r="K1428" s="222">
        <v>55965</v>
      </c>
      <c r="L1428" s="221">
        <v>56041</v>
      </c>
      <c r="M1428" s="222">
        <v>56117</v>
      </c>
      <c r="N1428" s="221">
        <v>56168</v>
      </c>
      <c r="O1428" s="222">
        <v>56239</v>
      </c>
      <c r="P1428" s="221">
        <v>56297</v>
      </c>
    </row>
    <row r="1429" spans="2:16">
      <c r="B1429" s="221">
        <v>54560</v>
      </c>
      <c r="C1429" s="222">
        <v>54655</v>
      </c>
      <c r="D1429" s="221">
        <v>54761</v>
      </c>
      <c r="E1429" s="222">
        <v>54848</v>
      </c>
      <c r="F1429" s="221">
        <v>54951</v>
      </c>
      <c r="G1429" s="222">
        <v>55053</v>
      </c>
      <c r="H1429" s="221">
        <v>55388</v>
      </c>
      <c r="I1429" s="222">
        <v>55726</v>
      </c>
      <c r="J1429" s="221">
        <v>55796</v>
      </c>
      <c r="K1429" s="222">
        <v>55967</v>
      </c>
      <c r="L1429" s="221">
        <v>56042</v>
      </c>
      <c r="M1429" s="222">
        <v>56118</v>
      </c>
      <c r="N1429" s="221">
        <v>56169</v>
      </c>
      <c r="O1429" s="222">
        <v>56240</v>
      </c>
      <c r="P1429" s="221">
        <v>56309</v>
      </c>
    </row>
    <row r="1430" spans="2:16">
      <c r="B1430" s="221">
        <v>54561</v>
      </c>
      <c r="C1430" s="222">
        <v>54657</v>
      </c>
      <c r="D1430" s="221">
        <v>54762</v>
      </c>
      <c r="E1430" s="222">
        <v>54849</v>
      </c>
      <c r="F1430" s="221">
        <v>54960</v>
      </c>
      <c r="G1430" s="222">
        <v>55063</v>
      </c>
      <c r="H1430" s="221">
        <v>55389</v>
      </c>
      <c r="I1430" s="222">
        <v>55731</v>
      </c>
      <c r="J1430" s="221">
        <v>55797</v>
      </c>
      <c r="K1430" s="222">
        <v>55968</v>
      </c>
      <c r="L1430" s="221">
        <v>56043</v>
      </c>
      <c r="M1430" s="222">
        <v>56119</v>
      </c>
      <c r="N1430" s="221">
        <v>56170</v>
      </c>
      <c r="O1430" s="222">
        <v>56243</v>
      </c>
      <c r="P1430" s="221">
        <v>56311</v>
      </c>
    </row>
    <row r="1431" spans="2:16">
      <c r="B1431" s="221">
        <v>54562</v>
      </c>
      <c r="C1431" s="222">
        <v>54658</v>
      </c>
      <c r="D1431" s="221">
        <v>54763</v>
      </c>
      <c r="E1431" s="222">
        <v>54853</v>
      </c>
      <c r="F1431" s="221">
        <v>54962</v>
      </c>
      <c r="G1431" s="222">
        <v>55065</v>
      </c>
      <c r="H1431" s="221">
        <v>55390</v>
      </c>
      <c r="I1431" s="222">
        <v>55732</v>
      </c>
      <c r="J1431" s="221">
        <v>55798</v>
      </c>
      <c r="K1431" s="222">
        <v>55969</v>
      </c>
      <c r="L1431" s="221">
        <v>56044</v>
      </c>
      <c r="M1431" s="222">
        <v>56120</v>
      </c>
      <c r="N1431" s="221">
        <v>56171</v>
      </c>
      <c r="O1431" s="222">
        <v>56244</v>
      </c>
      <c r="P1431" s="221">
        <v>56312</v>
      </c>
    </row>
    <row r="1432" spans="2:16">
      <c r="B1432" s="221">
        <v>54563</v>
      </c>
      <c r="C1432" s="222">
        <v>54659</v>
      </c>
      <c r="D1432" s="221">
        <v>54765</v>
      </c>
      <c r="E1432" s="222">
        <v>54854</v>
      </c>
      <c r="F1432" s="221">
        <v>54964</v>
      </c>
      <c r="G1432" s="222">
        <v>55067</v>
      </c>
      <c r="H1432" s="221">
        <v>55395</v>
      </c>
      <c r="I1432" s="222">
        <v>55733</v>
      </c>
      <c r="J1432" s="221">
        <v>55909</v>
      </c>
      <c r="K1432" s="222">
        <v>55970</v>
      </c>
      <c r="L1432" s="221">
        <v>56045</v>
      </c>
      <c r="M1432" s="222">
        <v>56121</v>
      </c>
      <c r="N1432" s="221">
        <v>56172</v>
      </c>
      <c r="O1432" s="222">
        <v>56245</v>
      </c>
      <c r="P1432" s="221">
        <v>56314</v>
      </c>
    </row>
    <row r="1433" spans="2:16">
      <c r="B1433" s="221">
        <v>54564</v>
      </c>
      <c r="C1433" s="222">
        <v>54661</v>
      </c>
      <c r="D1433" s="221">
        <v>54766</v>
      </c>
      <c r="E1433" s="222">
        <v>54855</v>
      </c>
      <c r="F1433" s="221">
        <v>54965</v>
      </c>
      <c r="G1433" s="222">
        <v>55069</v>
      </c>
      <c r="H1433" s="221">
        <v>55396</v>
      </c>
      <c r="I1433" s="222">
        <v>55734</v>
      </c>
      <c r="J1433" s="221">
        <v>55910</v>
      </c>
      <c r="K1433" s="222">
        <v>55971</v>
      </c>
      <c r="L1433" s="221">
        <v>56046</v>
      </c>
      <c r="M1433" s="222">
        <v>56122</v>
      </c>
      <c r="N1433" s="221">
        <v>56173</v>
      </c>
      <c r="O1433" s="222">
        <v>56246</v>
      </c>
      <c r="P1433" s="221">
        <v>56315</v>
      </c>
    </row>
    <row r="1434" spans="2:16">
      <c r="B1434" s="221">
        <v>54565</v>
      </c>
      <c r="C1434" s="222">
        <v>54664</v>
      </c>
      <c r="D1434" s="221">
        <v>54767</v>
      </c>
      <c r="E1434" s="222">
        <v>54856</v>
      </c>
      <c r="F1434" s="221">
        <v>54966</v>
      </c>
      <c r="G1434" s="222">
        <v>55072</v>
      </c>
      <c r="H1434" s="221">
        <v>55397</v>
      </c>
      <c r="I1434" s="222">
        <v>55735</v>
      </c>
      <c r="J1434" s="221">
        <v>55917</v>
      </c>
      <c r="K1434" s="222">
        <v>55972</v>
      </c>
      <c r="L1434" s="221">
        <v>56047</v>
      </c>
      <c r="M1434" s="222">
        <v>56123</v>
      </c>
      <c r="N1434" s="221">
        <v>56174</v>
      </c>
      <c r="O1434" s="222">
        <v>56248</v>
      </c>
      <c r="P1434" s="221">
        <v>56316</v>
      </c>
    </row>
    <row r="1435" spans="2:16">
      <c r="B1435" s="221">
        <v>54566</v>
      </c>
      <c r="C1435" s="222">
        <v>54665</v>
      </c>
      <c r="D1435" s="221">
        <v>54768</v>
      </c>
      <c r="E1435" s="222">
        <v>54857</v>
      </c>
      <c r="F1435" s="221">
        <v>54967</v>
      </c>
      <c r="G1435" s="222">
        <v>55073</v>
      </c>
      <c r="H1435" s="221">
        <v>55398</v>
      </c>
      <c r="I1435" s="222">
        <v>55736</v>
      </c>
      <c r="J1435" s="221">
        <v>55918</v>
      </c>
      <c r="K1435" s="222">
        <v>55973</v>
      </c>
      <c r="L1435" s="221">
        <v>56048</v>
      </c>
      <c r="M1435" s="222">
        <v>56125</v>
      </c>
      <c r="N1435" s="221">
        <v>56175</v>
      </c>
      <c r="O1435" s="222">
        <v>56249</v>
      </c>
      <c r="P1435" s="221">
        <v>56317</v>
      </c>
    </row>
    <row r="1436" spans="2:16">
      <c r="B1436" s="221">
        <v>54610</v>
      </c>
      <c r="C1436" s="222">
        <v>54666</v>
      </c>
      <c r="D1436" s="221">
        <v>54769</v>
      </c>
      <c r="E1436" s="222">
        <v>54858</v>
      </c>
      <c r="F1436" s="221">
        <v>54968</v>
      </c>
      <c r="G1436" s="222">
        <v>55074</v>
      </c>
      <c r="H1436" s="221">
        <v>55555</v>
      </c>
      <c r="I1436" s="222">
        <v>55738</v>
      </c>
      <c r="J1436" s="221">
        <v>55919</v>
      </c>
      <c r="K1436" s="222">
        <v>55974</v>
      </c>
      <c r="L1436" s="221">
        <v>56051</v>
      </c>
      <c r="M1436" s="222">
        <v>56127</v>
      </c>
      <c r="N1436" s="221">
        <v>56176</v>
      </c>
      <c r="O1436" s="222">
        <v>56251</v>
      </c>
      <c r="P1436" s="221">
        <v>56318</v>
      </c>
    </row>
    <row r="1437" spans="2:16">
      <c r="B1437" s="221">
        <v>54611</v>
      </c>
      <c r="C1437" s="222">
        <v>54667</v>
      </c>
      <c r="D1437" s="221">
        <v>54770</v>
      </c>
      <c r="E1437" s="222">
        <v>54859</v>
      </c>
      <c r="F1437" s="221">
        <v>54969</v>
      </c>
      <c r="G1437" s="222">
        <v>55079</v>
      </c>
      <c r="H1437" s="221">
        <v>55601</v>
      </c>
      <c r="I1437" s="222">
        <v>55741</v>
      </c>
      <c r="J1437" s="221">
        <v>55921</v>
      </c>
      <c r="K1437" s="222">
        <v>55975</v>
      </c>
      <c r="L1437" s="221">
        <v>56052</v>
      </c>
      <c r="M1437" s="222">
        <v>56128</v>
      </c>
      <c r="N1437" s="221">
        <v>56178</v>
      </c>
      <c r="O1437" s="222">
        <v>56252</v>
      </c>
      <c r="P1437" s="221">
        <v>56319</v>
      </c>
    </row>
    <row r="1438" spans="2:16">
      <c r="B1438" s="221">
        <v>54612</v>
      </c>
      <c r="C1438" s="222">
        <v>54670</v>
      </c>
      <c r="D1438" s="221">
        <v>54771</v>
      </c>
      <c r="E1438" s="222">
        <v>54862</v>
      </c>
      <c r="F1438" s="221">
        <v>54970</v>
      </c>
      <c r="G1438" s="222">
        <v>55080</v>
      </c>
      <c r="H1438" s="221">
        <v>55602</v>
      </c>
      <c r="I1438" s="222">
        <v>55742</v>
      </c>
      <c r="J1438" s="221">
        <v>55922</v>
      </c>
      <c r="K1438" s="222">
        <v>55977</v>
      </c>
      <c r="L1438" s="221">
        <v>56054</v>
      </c>
      <c r="M1438" s="222">
        <v>56129</v>
      </c>
      <c r="N1438" s="221">
        <v>56180</v>
      </c>
      <c r="O1438" s="222">
        <v>56253</v>
      </c>
      <c r="P1438" s="221">
        <v>56323</v>
      </c>
    </row>
    <row r="1439" spans="2:16">
      <c r="B1439" s="221">
        <v>54613</v>
      </c>
      <c r="C1439" s="222">
        <v>54721</v>
      </c>
      <c r="D1439" s="221">
        <v>54772</v>
      </c>
      <c r="E1439" s="222">
        <v>54864</v>
      </c>
      <c r="F1439" s="221">
        <v>54974</v>
      </c>
      <c r="G1439" s="222">
        <v>55084</v>
      </c>
      <c r="H1439" s="221">
        <v>55603</v>
      </c>
      <c r="I1439" s="222">
        <v>55748</v>
      </c>
      <c r="J1439" s="221">
        <v>55923</v>
      </c>
      <c r="K1439" s="222">
        <v>55979</v>
      </c>
      <c r="L1439" s="221">
        <v>56056</v>
      </c>
      <c r="M1439" s="222">
        <v>56131</v>
      </c>
      <c r="N1439" s="221">
        <v>56181</v>
      </c>
      <c r="O1439" s="222">
        <v>56255</v>
      </c>
      <c r="P1439" s="221">
        <v>56324</v>
      </c>
    </row>
    <row r="1440" spans="2:16">
      <c r="B1440" s="221">
        <v>54614</v>
      </c>
      <c r="C1440" s="222">
        <v>54722</v>
      </c>
      <c r="D1440" s="221">
        <v>54801</v>
      </c>
      <c r="E1440" s="222">
        <v>54865</v>
      </c>
      <c r="F1440" s="221">
        <v>54975</v>
      </c>
      <c r="G1440" s="222">
        <v>55088</v>
      </c>
      <c r="H1440" s="221">
        <v>55604</v>
      </c>
      <c r="I1440" s="222">
        <v>55749</v>
      </c>
      <c r="J1440" s="221">
        <v>55924</v>
      </c>
      <c r="K1440" s="222">
        <v>55981</v>
      </c>
      <c r="L1440" s="221">
        <v>56057</v>
      </c>
      <c r="M1440" s="222">
        <v>56132</v>
      </c>
      <c r="N1440" s="221">
        <v>56183</v>
      </c>
      <c r="O1440" s="222">
        <v>56256</v>
      </c>
      <c r="P1440" s="221">
        <v>56325</v>
      </c>
    </row>
    <row r="1441" spans="2:16">
      <c r="B1441" s="221">
        <v>54616</v>
      </c>
      <c r="C1441" s="222">
        <v>54723</v>
      </c>
      <c r="D1441" s="221">
        <v>54805</v>
      </c>
      <c r="E1441" s="222">
        <v>54867</v>
      </c>
      <c r="F1441" s="221">
        <v>54976</v>
      </c>
      <c r="G1441" s="222">
        <v>55089</v>
      </c>
      <c r="H1441" s="221">
        <v>55606</v>
      </c>
      <c r="I1441" s="222">
        <v>55750</v>
      </c>
      <c r="J1441" s="221">
        <v>55925</v>
      </c>
      <c r="K1441" s="222">
        <v>55982</v>
      </c>
      <c r="L1441" s="221">
        <v>56060</v>
      </c>
      <c r="M1441" s="222">
        <v>56134</v>
      </c>
      <c r="N1441" s="221">
        <v>56185</v>
      </c>
      <c r="O1441" s="222">
        <v>56257</v>
      </c>
      <c r="P1441" s="221">
        <v>56326</v>
      </c>
    </row>
    <row r="1442" spans="2:16">
      <c r="B1442" s="221">
        <v>54618</v>
      </c>
      <c r="C1442" s="222">
        <v>54725</v>
      </c>
      <c r="D1442" s="221">
        <v>54806</v>
      </c>
      <c r="E1442" s="222">
        <v>54870</v>
      </c>
      <c r="F1442" s="221">
        <v>54977</v>
      </c>
      <c r="G1442" s="222">
        <v>55307</v>
      </c>
      <c r="H1442" s="221">
        <v>55607</v>
      </c>
      <c r="I1442" s="222">
        <v>55751</v>
      </c>
      <c r="J1442" s="221">
        <v>55926</v>
      </c>
      <c r="K1442" s="222">
        <v>55983</v>
      </c>
      <c r="L1442" s="221">
        <v>56064</v>
      </c>
      <c r="M1442" s="222">
        <v>56136</v>
      </c>
      <c r="N1442" s="221">
        <v>56186</v>
      </c>
      <c r="O1442" s="222">
        <v>56260</v>
      </c>
      <c r="P1442" s="221">
        <v>56327</v>
      </c>
    </row>
    <row r="1443" spans="2:16">
      <c r="B1443" s="221">
        <v>54619</v>
      </c>
      <c r="C1443" s="222">
        <v>54726</v>
      </c>
      <c r="D1443" s="221">
        <v>54810</v>
      </c>
      <c r="E1443" s="222">
        <v>54871</v>
      </c>
      <c r="F1443" s="221">
        <v>54979</v>
      </c>
      <c r="G1443" s="222">
        <v>55310</v>
      </c>
      <c r="H1443" s="221">
        <v>55612</v>
      </c>
      <c r="I1443" s="222">
        <v>55752</v>
      </c>
      <c r="J1443" s="221">
        <v>55927</v>
      </c>
      <c r="K1443" s="222">
        <v>55985</v>
      </c>
      <c r="L1443" s="221">
        <v>56065</v>
      </c>
      <c r="M1443" s="222">
        <v>56137</v>
      </c>
      <c r="N1443" s="221">
        <v>56207</v>
      </c>
      <c r="O1443" s="222">
        <v>56262</v>
      </c>
      <c r="P1443" s="221">
        <v>56328</v>
      </c>
    </row>
    <row r="1444" spans="2:16">
      <c r="B1444" s="221">
        <v>54621</v>
      </c>
      <c r="C1444" s="222">
        <v>54727</v>
      </c>
      <c r="D1444" s="221">
        <v>54813</v>
      </c>
      <c r="E1444" s="222">
        <v>54872</v>
      </c>
      <c r="F1444" s="221">
        <v>54982</v>
      </c>
      <c r="G1444" s="222">
        <v>55312</v>
      </c>
      <c r="H1444" s="221">
        <v>55613</v>
      </c>
      <c r="I1444" s="222">
        <v>55753</v>
      </c>
      <c r="J1444" s="221">
        <v>55929</v>
      </c>
      <c r="K1444" s="222">
        <v>55990</v>
      </c>
      <c r="L1444" s="221">
        <v>56068</v>
      </c>
      <c r="M1444" s="222">
        <v>56138</v>
      </c>
      <c r="N1444" s="221">
        <v>56208</v>
      </c>
      <c r="O1444" s="222">
        <v>56263</v>
      </c>
      <c r="P1444" s="221">
        <v>56329</v>
      </c>
    </row>
    <row r="1445" spans="2:16">
      <c r="B1445" s="221">
        <v>54622</v>
      </c>
      <c r="C1445" s="222">
        <v>54728</v>
      </c>
      <c r="D1445" s="221">
        <v>54814</v>
      </c>
      <c r="E1445" s="222">
        <v>54873</v>
      </c>
      <c r="F1445" s="221">
        <v>54983</v>
      </c>
      <c r="G1445" s="222">
        <v>55314</v>
      </c>
      <c r="H1445" s="221">
        <v>55614</v>
      </c>
      <c r="I1445" s="222">
        <v>55756</v>
      </c>
      <c r="J1445" s="221">
        <v>55931</v>
      </c>
      <c r="K1445" s="222">
        <v>55991</v>
      </c>
      <c r="L1445" s="221">
        <v>56069</v>
      </c>
      <c r="M1445" s="222">
        <v>56139</v>
      </c>
      <c r="N1445" s="221">
        <v>56209</v>
      </c>
      <c r="O1445" s="222">
        <v>56264</v>
      </c>
      <c r="P1445" s="221">
        <v>56330</v>
      </c>
    </row>
    <row r="1446" spans="2:16">
      <c r="B1446" s="221">
        <v>54623</v>
      </c>
      <c r="C1446" s="222">
        <v>54730</v>
      </c>
      <c r="D1446" s="221">
        <v>54817</v>
      </c>
      <c r="E1446" s="222">
        <v>54874</v>
      </c>
      <c r="F1446" s="221">
        <v>54984</v>
      </c>
      <c r="G1446" s="222">
        <v>55321</v>
      </c>
      <c r="H1446" s="221">
        <v>55615</v>
      </c>
      <c r="I1446" s="222">
        <v>55757</v>
      </c>
      <c r="J1446" s="221">
        <v>55932</v>
      </c>
      <c r="K1446" s="222">
        <v>55992</v>
      </c>
      <c r="L1446" s="221">
        <v>56072</v>
      </c>
      <c r="M1446" s="222">
        <v>56140</v>
      </c>
      <c r="N1446" s="221">
        <v>56210</v>
      </c>
      <c r="O1446" s="222">
        <v>56266</v>
      </c>
      <c r="P1446" s="221">
        <v>56331</v>
      </c>
    </row>
    <row r="1447" spans="2:16">
      <c r="B1447" s="221">
        <v>54624</v>
      </c>
      <c r="C1447" s="222">
        <v>54731</v>
      </c>
      <c r="D1447" s="221">
        <v>54819</v>
      </c>
      <c r="E1447" s="222">
        <v>54875</v>
      </c>
      <c r="F1447" s="221">
        <v>54990</v>
      </c>
      <c r="G1447" s="222">
        <v>55322</v>
      </c>
      <c r="H1447" s="221">
        <v>55616</v>
      </c>
      <c r="I1447" s="222">
        <v>55758</v>
      </c>
      <c r="J1447" s="221">
        <v>55933</v>
      </c>
      <c r="K1447" s="222">
        <v>56009</v>
      </c>
      <c r="L1447" s="221">
        <v>56074</v>
      </c>
      <c r="M1447" s="222">
        <v>56141</v>
      </c>
      <c r="N1447" s="221">
        <v>56211</v>
      </c>
      <c r="O1447" s="222">
        <v>56267</v>
      </c>
      <c r="P1447" s="221">
        <v>56332</v>
      </c>
    </row>
    <row r="1448" spans="2:16">
      <c r="B1448" s="221">
        <v>54625</v>
      </c>
      <c r="C1448" s="222">
        <v>54732</v>
      </c>
      <c r="D1448" s="221">
        <v>54820</v>
      </c>
      <c r="E1448" s="222">
        <v>54876</v>
      </c>
      <c r="F1448" s="221">
        <v>55002</v>
      </c>
      <c r="G1448" s="222">
        <v>55324</v>
      </c>
      <c r="H1448" s="221">
        <v>55701</v>
      </c>
      <c r="I1448" s="222">
        <v>55760</v>
      </c>
      <c r="J1448" s="221">
        <v>55934</v>
      </c>
      <c r="K1448" s="222">
        <v>56010</v>
      </c>
      <c r="L1448" s="221">
        <v>56076</v>
      </c>
      <c r="M1448" s="222">
        <v>56142</v>
      </c>
      <c r="N1448" s="221">
        <v>56212</v>
      </c>
      <c r="O1448" s="222">
        <v>56270</v>
      </c>
      <c r="P1448" s="221">
        <v>56334</v>
      </c>
    </row>
    <row r="1449" spans="2:16">
      <c r="B1449" s="221">
        <v>54626</v>
      </c>
      <c r="C1449" s="222">
        <v>54733</v>
      </c>
      <c r="D1449" s="221">
        <v>54821</v>
      </c>
      <c r="E1449" s="222">
        <v>54888</v>
      </c>
      <c r="F1449" s="221">
        <v>55006</v>
      </c>
      <c r="G1449" s="222">
        <v>55325</v>
      </c>
      <c r="H1449" s="221">
        <v>55702</v>
      </c>
      <c r="I1449" s="222">
        <v>55763</v>
      </c>
      <c r="J1449" s="221">
        <v>55935</v>
      </c>
      <c r="K1449" s="222">
        <v>56013</v>
      </c>
      <c r="L1449" s="221">
        <v>56078</v>
      </c>
      <c r="M1449" s="222">
        <v>56144</v>
      </c>
      <c r="N1449" s="221">
        <v>56214</v>
      </c>
      <c r="O1449" s="222">
        <v>56271</v>
      </c>
      <c r="P1449" s="221">
        <v>56335</v>
      </c>
    </row>
    <row r="1450" spans="2:16">
      <c r="B1450" s="221">
        <v>54627</v>
      </c>
      <c r="C1450" s="222">
        <v>54734</v>
      </c>
      <c r="D1450" s="221">
        <v>54822</v>
      </c>
      <c r="E1450" s="222">
        <v>54889</v>
      </c>
      <c r="F1450" s="221">
        <v>55007</v>
      </c>
      <c r="G1450" s="222">
        <v>55329</v>
      </c>
      <c r="H1450" s="221">
        <v>55703</v>
      </c>
      <c r="I1450" s="222">
        <v>55764</v>
      </c>
      <c r="J1450" s="221">
        <v>55936</v>
      </c>
      <c r="K1450" s="222">
        <v>56014</v>
      </c>
      <c r="L1450" s="221">
        <v>56080</v>
      </c>
      <c r="M1450" s="222">
        <v>56145</v>
      </c>
      <c r="N1450" s="221">
        <v>56216</v>
      </c>
      <c r="O1450" s="222">
        <v>56274</v>
      </c>
      <c r="P1450" s="221">
        <v>56336</v>
      </c>
    </row>
    <row r="1451" spans="2:16">
      <c r="B1451" s="221">
        <v>54628</v>
      </c>
      <c r="C1451" s="222">
        <v>54736</v>
      </c>
      <c r="D1451" s="221">
        <v>54824</v>
      </c>
      <c r="E1451" s="222">
        <v>54890</v>
      </c>
      <c r="F1451" s="221">
        <v>55009</v>
      </c>
      <c r="G1451" s="222">
        <v>55332</v>
      </c>
      <c r="H1451" s="221">
        <v>55704</v>
      </c>
      <c r="I1451" s="222">
        <v>55765</v>
      </c>
      <c r="J1451" s="221">
        <v>55939</v>
      </c>
      <c r="K1451" s="222">
        <v>56016</v>
      </c>
      <c r="L1451" s="221">
        <v>56081</v>
      </c>
      <c r="M1451" s="222">
        <v>56147</v>
      </c>
      <c r="N1451" s="221">
        <v>56218</v>
      </c>
      <c r="O1451" s="222">
        <v>56276</v>
      </c>
      <c r="P1451" s="221">
        <v>56338</v>
      </c>
    </row>
    <row r="1452" spans="2:16">
      <c r="B1452" s="221">
        <v>54629</v>
      </c>
      <c r="C1452" s="222">
        <v>54737</v>
      </c>
      <c r="D1452" s="221">
        <v>54826</v>
      </c>
      <c r="E1452" s="222">
        <v>54891</v>
      </c>
      <c r="F1452" s="221">
        <v>55010</v>
      </c>
      <c r="G1452" s="222">
        <v>55333</v>
      </c>
      <c r="H1452" s="221">
        <v>55705</v>
      </c>
      <c r="I1452" s="222">
        <v>55766</v>
      </c>
      <c r="J1452" s="221">
        <v>55940</v>
      </c>
      <c r="K1452" s="222">
        <v>56019</v>
      </c>
      <c r="L1452" s="221">
        <v>56083</v>
      </c>
      <c r="M1452" s="222">
        <v>56149</v>
      </c>
      <c r="N1452" s="221">
        <v>56219</v>
      </c>
      <c r="O1452" s="222">
        <v>56278</v>
      </c>
      <c r="P1452" s="221">
        <v>56339</v>
      </c>
    </row>
    <row r="1453" spans="2:16">
      <c r="B1453" s="221">
        <v>54631</v>
      </c>
      <c r="C1453" s="222">
        <v>54738</v>
      </c>
      <c r="D1453" s="221">
        <v>54827</v>
      </c>
      <c r="E1453" s="222">
        <v>54893</v>
      </c>
      <c r="F1453" s="221">
        <v>55012</v>
      </c>
      <c r="G1453" s="222">
        <v>55334</v>
      </c>
      <c r="H1453" s="221">
        <v>55706</v>
      </c>
      <c r="I1453" s="222">
        <v>55767</v>
      </c>
      <c r="J1453" s="221">
        <v>55941</v>
      </c>
      <c r="K1453" s="222">
        <v>56020</v>
      </c>
      <c r="L1453" s="221">
        <v>56085</v>
      </c>
      <c r="M1453" s="222">
        <v>56150</v>
      </c>
      <c r="N1453" s="221">
        <v>56220</v>
      </c>
      <c r="O1453" s="222">
        <v>56279</v>
      </c>
      <c r="P1453" s="221">
        <v>56340</v>
      </c>
    </row>
    <row r="1454" spans="2:16">
      <c r="B1454" s="221">
        <v>54632</v>
      </c>
      <c r="C1454" s="222">
        <v>54739</v>
      </c>
      <c r="D1454" s="221">
        <v>54828</v>
      </c>
      <c r="E1454" s="222">
        <v>54895</v>
      </c>
      <c r="F1454" s="221">
        <v>55013</v>
      </c>
      <c r="G1454" s="222">
        <v>55335</v>
      </c>
      <c r="H1454" s="221">
        <v>55707</v>
      </c>
      <c r="I1454" s="222">
        <v>55769</v>
      </c>
      <c r="J1454" s="221">
        <v>55943</v>
      </c>
      <c r="K1454" s="222">
        <v>56021</v>
      </c>
      <c r="L1454" s="221">
        <v>56087</v>
      </c>
      <c r="M1454" s="222">
        <v>56151</v>
      </c>
      <c r="N1454" s="221">
        <v>56221</v>
      </c>
      <c r="O1454" s="222">
        <v>56280</v>
      </c>
      <c r="P1454" s="221">
        <v>56341</v>
      </c>
    </row>
    <row r="1455" spans="2:16">
      <c r="B1455" s="221">
        <v>54634</v>
      </c>
      <c r="C1455" s="222">
        <v>54740</v>
      </c>
      <c r="D1455" s="221">
        <v>54829</v>
      </c>
      <c r="E1455" s="222">
        <v>54896</v>
      </c>
      <c r="F1455" s="221">
        <v>55017</v>
      </c>
      <c r="G1455" s="222">
        <v>55336</v>
      </c>
      <c r="H1455" s="221">
        <v>55708</v>
      </c>
      <c r="I1455" s="222">
        <v>55771</v>
      </c>
      <c r="J1455" s="221">
        <v>55945</v>
      </c>
      <c r="K1455" s="222">
        <v>56022</v>
      </c>
      <c r="L1455" s="221">
        <v>56088</v>
      </c>
      <c r="M1455" s="222">
        <v>56152</v>
      </c>
      <c r="N1455" s="221">
        <v>56222</v>
      </c>
      <c r="O1455" s="222">
        <v>56281</v>
      </c>
      <c r="P1455" s="221">
        <v>56342</v>
      </c>
    </row>
    <row r="1465" spans="2:2">
      <c r="B1465" s="218" t="str">
        <f>B655</f>
        <v>Effective December 27, 2020</v>
      </c>
    </row>
    <row r="1466" ht="14.25"/>
    <row r="1467" ht="14.25" spans="2:16">
      <c r="B1467" s="219" t="s">
        <v>1348</v>
      </c>
      <c r="C1467" s="220"/>
      <c r="D1467" s="220"/>
      <c r="E1467" s="220"/>
      <c r="F1467" s="220"/>
      <c r="G1467" s="220"/>
      <c r="H1467" s="220"/>
      <c r="I1467" s="220"/>
      <c r="J1467" s="220"/>
      <c r="K1467" s="220"/>
      <c r="L1467" s="220"/>
      <c r="M1467" s="220"/>
      <c r="N1467" s="220"/>
      <c r="O1467" s="220"/>
      <c r="P1467" s="224"/>
    </row>
    <row r="1469" spans="2:16">
      <c r="B1469" s="221">
        <v>56343</v>
      </c>
      <c r="C1469" s="222">
        <v>56446</v>
      </c>
      <c r="D1469" s="221">
        <v>56533</v>
      </c>
      <c r="E1469" s="222">
        <v>56587</v>
      </c>
      <c r="F1469" s="221">
        <v>56672</v>
      </c>
      <c r="G1469" s="222">
        <v>56751</v>
      </c>
      <c r="H1469" s="221">
        <v>57043</v>
      </c>
      <c r="I1469" s="222">
        <v>57227</v>
      </c>
      <c r="J1469" s="221">
        <v>57279</v>
      </c>
      <c r="K1469" s="222">
        <v>57365</v>
      </c>
      <c r="L1469" s="221">
        <v>57446</v>
      </c>
      <c r="M1469" s="222">
        <v>57538</v>
      </c>
      <c r="N1469" s="221">
        <v>57633</v>
      </c>
      <c r="O1469" s="222">
        <v>57748</v>
      </c>
      <c r="P1469" s="221">
        <v>58013</v>
      </c>
    </row>
    <row r="1470" spans="2:16">
      <c r="B1470" s="221">
        <v>56344</v>
      </c>
      <c r="C1470" s="222">
        <v>56447</v>
      </c>
      <c r="D1470" s="221">
        <v>56534</v>
      </c>
      <c r="E1470" s="222">
        <v>56588</v>
      </c>
      <c r="F1470" s="221">
        <v>56673</v>
      </c>
      <c r="G1470" s="222">
        <v>56754</v>
      </c>
      <c r="H1470" s="221">
        <v>57044</v>
      </c>
      <c r="I1470" s="222">
        <v>57231</v>
      </c>
      <c r="J1470" s="221">
        <v>57311</v>
      </c>
      <c r="K1470" s="222">
        <v>57366</v>
      </c>
      <c r="L1470" s="221">
        <v>57448</v>
      </c>
      <c r="M1470" s="222">
        <v>57540</v>
      </c>
      <c r="N1470" s="221">
        <v>57634</v>
      </c>
      <c r="O1470" s="222">
        <v>57750</v>
      </c>
      <c r="P1470" s="221">
        <v>58015</v>
      </c>
    </row>
    <row r="1471" spans="2:16">
      <c r="B1471" s="221">
        <v>56347</v>
      </c>
      <c r="C1471" s="222">
        <v>56448</v>
      </c>
      <c r="D1471" s="221">
        <v>56535</v>
      </c>
      <c r="E1471" s="222">
        <v>56589</v>
      </c>
      <c r="F1471" s="221">
        <v>56676</v>
      </c>
      <c r="G1471" s="222">
        <v>56755</v>
      </c>
      <c r="H1471" s="221">
        <v>57045</v>
      </c>
      <c r="I1471" s="222">
        <v>57232</v>
      </c>
      <c r="J1471" s="221">
        <v>57312</v>
      </c>
      <c r="K1471" s="222">
        <v>57367</v>
      </c>
      <c r="L1471" s="221">
        <v>57449</v>
      </c>
      <c r="M1471" s="222">
        <v>57541</v>
      </c>
      <c r="N1471" s="221">
        <v>57636</v>
      </c>
      <c r="O1471" s="222">
        <v>57752</v>
      </c>
      <c r="P1471" s="221">
        <v>58016</v>
      </c>
    </row>
    <row r="1472" spans="2:16">
      <c r="B1472" s="221">
        <v>56349</v>
      </c>
      <c r="C1472" s="222">
        <v>56449</v>
      </c>
      <c r="D1472" s="221">
        <v>56536</v>
      </c>
      <c r="E1472" s="222">
        <v>56590</v>
      </c>
      <c r="F1472" s="221">
        <v>56678</v>
      </c>
      <c r="G1472" s="222">
        <v>56756</v>
      </c>
      <c r="H1472" s="221">
        <v>57046</v>
      </c>
      <c r="I1472" s="222">
        <v>57233</v>
      </c>
      <c r="J1472" s="221">
        <v>57313</v>
      </c>
      <c r="K1472" s="222">
        <v>57368</v>
      </c>
      <c r="L1472" s="221">
        <v>57450</v>
      </c>
      <c r="M1472" s="222">
        <v>57542</v>
      </c>
      <c r="N1472" s="221">
        <v>57638</v>
      </c>
      <c r="O1472" s="222">
        <v>57754</v>
      </c>
      <c r="P1472" s="221">
        <v>58017</v>
      </c>
    </row>
    <row r="1473" spans="2:16">
      <c r="B1473" s="221">
        <v>56350</v>
      </c>
      <c r="C1473" s="222">
        <v>56450</v>
      </c>
      <c r="D1473" s="221">
        <v>56540</v>
      </c>
      <c r="E1473" s="222">
        <v>56591</v>
      </c>
      <c r="F1473" s="221">
        <v>56680</v>
      </c>
      <c r="G1473" s="222">
        <v>56757</v>
      </c>
      <c r="H1473" s="221">
        <v>57047</v>
      </c>
      <c r="I1473" s="222">
        <v>57234</v>
      </c>
      <c r="J1473" s="221">
        <v>57314</v>
      </c>
      <c r="K1473" s="222">
        <v>57369</v>
      </c>
      <c r="L1473" s="221">
        <v>57451</v>
      </c>
      <c r="M1473" s="222">
        <v>57543</v>
      </c>
      <c r="N1473" s="221">
        <v>57639</v>
      </c>
      <c r="O1473" s="222">
        <v>57755</v>
      </c>
      <c r="P1473" s="221">
        <v>58018</v>
      </c>
    </row>
    <row r="1474" spans="2:16">
      <c r="B1474" s="221">
        <v>56352</v>
      </c>
      <c r="C1474" s="222">
        <v>56452</v>
      </c>
      <c r="D1474" s="221">
        <v>56541</v>
      </c>
      <c r="E1474" s="222">
        <v>56592</v>
      </c>
      <c r="F1474" s="221">
        <v>56681</v>
      </c>
      <c r="G1474" s="222">
        <v>56758</v>
      </c>
      <c r="H1474" s="221">
        <v>57048</v>
      </c>
      <c r="I1474" s="222">
        <v>57235</v>
      </c>
      <c r="J1474" s="221">
        <v>57315</v>
      </c>
      <c r="K1474" s="222">
        <v>57370</v>
      </c>
      <c r="L1474" s="221">
        <v>57452</v>
      </c>
      <c r="M1474" s="222">
        <v>57544</v>
      </c>
      <c r="N1474" s="221">
        <v>57640</v>
      </c>
      <c r="O1474" s="222">
        <v>57756</v>
      </c>
      <c r="P1474" s="221">
        <v>58021</v>
      </c>
    </row>
    <row r="1475" spans="2:16">
      <c r="B1475" s="221">
        <v>56353</v>
      </c>
      <c r="C1475" s="222">
        <v>56453</v>
      </c>
      <c r="D1475" s="221">
        <v>56542</v>
      </c>
      <c r="E1475" s="222">
        <v>56593</v>
      </c>
      <c r="F1475" s="221">
        <v>56682</v>
      </c>
      <c r="G1475" s="222">
        <v>56759</v>
      </c>
      <c r="H1475" s="221">
        <v>57050</v>
      </c>
      <c r="I1475" s="222">
        <v>57236</v>
      </c>
      <c r="J1475" s="221">
        <v>57317</v>
      </c>
      <c r="K1475" s="222">
        <v>57371</v>
      </c>
      <c r="L1475" s="221">
        <v>57454</v>
      </c>
      <c r="M1475" s="222">
        <v>57547</v>
      </c>
      <c r="N1475" s="221">
        <v>57641</v>
      </c>
      <c r="O1475" s="222">
        <v>57758</v>
      </c>
      <c r="P1475" s="221">
        <v>58027</v>
      </c>
    </row>
    <row r="1476" spans="2:16">
      <c r="B1476" s="221">
        <v>56354</v>
      </c>
      <c r="C1476" s="222">
        <v>56455</v>
      </c>
      <c r="D1476" s="221">
        <v>56543</v>
      </c>
      <c r="E1476" s="222">
        <v>56594</v>
      </c>
      <c r="F1476" s="221">
        <v>56683</v>
      </c>
      <c r="G1476" s="222">
        <v>56760</v>
      </c>
      <c r="H1476" s="221">
        <v>57051</v>
      </c>
      <c r="I1476" s="222">
        <v>57237</v>
      </c>
      <c r="J1476" s="221">
        <v>57319</v>
      </c>
      <c r="K1476" s="222">
        <v>57373</v>
      </c>
      <c r="L1476" s="221">
        <v>57455</v>
      </c>
      <c r="M1476" s="222">
        <v>57548</v>
      </c>
      <c r="N1476" s="221">
        <v>57642</v>
      </c>
      <c r="O1476" s="222">
        <v>57759</v>
      </c>
      <c r="P1476" s="221">
        <v>58029</v>
      </c>
    </row>
    <row r="1477" spans="2:16">
      <c r="B1477" s="221">
        <v>56355</v>
      </c>
      <c r="C1477" s="222">
        <v>56456</v>
      </c>
      <c r="D1477" s="221">
        <v>56544</v>
      </c>
      <c r="E1477" s="222">
        <v>56621</v>
      </c>
      <c r="F1477" s="221">
        <v>56684</v>
      </c>
      <c r="G1477" s="222">
        <v>56761</v>
      </c>
      <c r="H1477" s="221">
        <v>57052</v>
      </c>
      <c r="I1477" s="222">
        <v>57238</v>
      </c>
      <c r="J1477" s="221">
        <v>57321</v>
      </c>
      <c r="K1477" s="222">
        <v>57374</v>
      </c>
      <c r="L1477" s="221">
        <v>57456</v>
      </c>
      <c r="M1477" s="222">
        <v>57551</v>
      </c>
      <c r="N1477" s="221">
        <v>57644</v>
      </c>
      <c r="O1477" s="222">
        <v>57760</v>
      </c>
      <c r="P1477" s="221">
        <v>58030</v>
      </c>
    </row>
    <row r="1478" spans="2:16">
      <c r="B1478" s="221">
        <v>56356</v>
      </c>
      <c r="C1478" s="222">
        <v>56458</v>
      </c>
      <c r="D1478" s="221">
        <v>56545</v>
      </c>
      <c r="E1478" s="222">
        <v>56623</v>
      </c>
      <c r="F1478" s="221">
        <v>56685</v>
      </c>
      <c r="G1478" s="222">
        <v>56762</v>
      </c>
      <c r="H1478" s="221">
        <v>57053</v>
      </c>
      <c r="I1478" s="222">
        <v>57239</v>
      </c>
      <c r="J1478" s="221">
        <v>57322</v>
      </c>
      <c r="K1478" s="222">
        <v>57375</v>
      </c>
      <c r="L1478" s="221">
        <v>57457</v>
      </c>
      <c r="M1478" s="222">
        <v>57552</v>
      </c>
      <c r="N1478" s="221">
        <v>57645</v>
      </c>
      <c r="O1478" s="222">
        <v>57761</v>
      </c>
      <c r="P1478" s="221">
        <v>58031</v>
      </c>
    </row>
    <row r="1479" spans="2:16">
      <c r="B1479" s="221">
        <v>56357</v>
      </c>
      <c r="C1479" s="222">
        <v>56461</v>
      </c>
      <c r="D1479" s="221">
        <v>56546</v>
      </c>
      <c r="E1479" s="222">
        <v>56626</v>
      </c>
      <c r="F1479" s="221">
        <v>56686</v>
      </c>
      <c r="G1479" s="222">
        <v>56763</v>
      </c>
      <c r="H1479" s="221">
        <v>57054</v>
      </c>
      <c r="I1479" s="222">
        <v>57241</v>
      </c>
      <c r="J1479" s="221">
        <v>57323</v>
      </c>
      <c r="K1479" s="222">
        <v>57376</v>
      </c>
      <c r="L1479" s="221">
        <v>57460</v>
      </c>
      <c r="M1479" s="222">
        <v>57553</v>
      </c>
      <c r="N1479" s="221">
        <v>57646</v>
      </c>
      <c r="O1479" s="222">
        <v>57762</v>
      </c>
      <c r="P1479" s="221">
        <v>58032</v>
      </c>
    </row>
    <row r="1480" spans="2:16">
      <c r="B1480" s="221">
        <v>56358</v>
      </c>
      <c r="C1480" s="222">
        <v>56464</v>
      </c>
      <c r="D1480" s="221">
        <v>56547</v>
      </c>
      <c r="E1480" s="222">
        <v>56627</v>
      </c>
      <c r="F1480" s="221">
        <v>56688</v>
      </c>
      <c r="G1480" s="222">
        <v>57001</v>
      </c>
      <c r="H1480" s="221">
        <v>57057</v>
      </c>
      <c r="I1480" s="222">
        <v>57242</v>
      </c>
      <c r="J1480" s="221">
        <v>57324</v>
      </c>
      <c r="K1480" s="222">
        <v>57379</v>
      </c>
      <c r="L1480" s="221">
        <v>57461</v>
      </c>
      <c r="M1480" s="222">
        <v>57555</v>
      </c>
      <c r="N1480" s="221">
        <v>57647</v>
      </c>
      <c r="O1480" s="222">
        <v>57763</v>
      </c>
      <c r="P1480" s="221">
        <v>58033</v>
      </c>
    </row>
    <row r="1481" spans="2:16">
      <c r="B1481" s="221">
        <v>56359</v>
      </c>
      <c r="C1481" s="222">
        <v>56466</v>
      </c>
      <c r="D1481" s="221">
        <v>56548</v>
      </c>
      <c r="E1481" s="222">
        <v>56628</v>
      </c>
      <c r="F1481" s="221">
        <v>56710</v>
      </c>
      <c r="G1481" s="222">
        <v>57002</v>
      </c>
      <c r="H1481" s="221">
        <v>57058</v>
      </c>
      <c r="I1481" s="222">
        <v>57243</v>
      </c>
      <c r="J1481" s="221">
        <v>57325</v>
      </c>
      <c r="K1481" s="222">
        <v>57380</v>
      </c>
      <c r="L1481" s="221">
        <v>57462</v>
      </c>
      <c r="M1481" s="222">
        <v>57559</v>
      </c>
      <c r="N1481" s="221">
        <v>57648</v>
      </c>
      <c r="O1481" s="222">
        <v>57764</v>
      </c>
      <c r="P1481" s="221">
        <v>58035</v>
      </c>
    </row>
    <row r="1482" spans="2:16">
      <c r="B1482" s="221">
        <v>56360</v>
      </c>
      <c r="C1482" s="222">
        <v>56467</v>
      </c>
      <c r="D1482" s="221">
        <v>56549</v>
      </c>
      <c r="E1482" s="222">
        <v>56629</v>
      </c>
      <c r="F1482" s="221">
        <v>56711</v>
      </c>
      <c r="G1482" s="222">
        <v>57003</v>
      </c>
      <c r="H1482" s="221">
        <v>57059</v>
      </c>
      <c r="I1482" s="222">
        <v>57244</v>
      </c>
      <c r="J1482" s="221">
        <v>57328</v>
      </c>
      <c r="K1482" s="222">
        <v>57381</v>
      </c>
      <c r="L1482" s="221">
        <v>57465</v>
      </c>
      <c r="M1482" s="222">
        <v>57560</v>
      </c>
      <c r="N1482" s="221">
        <v>57649</v>
      </c>
      <c r="O1482" s="222">
        <v>57765</v>
      </c>
      <c r="P1482" s="221">
        <v>58036</v>
      </c>
    </row>
    <row r="1483" spans="2:16">
      <c r="B1483" s="221">
        <v>56361</v>
      </c>
      <c r="C1483" s="222">
        <v>56468</v>
      </c>
      <c r="D1483" s="221">
        <v>56550</v>
      </c>
      <c r="E1483" s="222">
        <v>56633</v>
      </c>
      <c r="F1483" s="221">
        <v>56712</v>
      </c>
      <c r="G1483" s="222">
        <v>57004</v>
      </c>
      <c r="H1483" s="221">
        <v>57061</v>
      </c>
      <c r="I1483" s="222">
        <v>57245</v>
      </c>
      <c r="J1483" s="221">
        <v>57329</v>
      </c>
      <c r="K1483" s="222">
        <v>57382</v>
      </c>
      <c r="L1483" s="221">
        <v>57466</v>
      </c>
      <c r="M1483" s="222">
        <v>57562</v>
      </c>
      <c r="N1483" s="221">
        <v>57650</v>
      </c>
      <c r="O1483" s="222">
        <v>57766</v>
      </c>
      <c r="P1483" s="221">
        <v>58038</v>
      </c>
    </row>
    <row r="1484" spans="2:16">
      <c r="B1484" s="221">
        <v>56362</v>
      </c>
      <c r="C1484" s="222">
        <v>56469</v>
      </c>
      <c r="D1484" s="221">
        <v>56551</v>
      </c>
      <c r="E1484" s="222">
        <v>56634</v>
      </c>
      <c r="F1484" s="221">
        <v>56713</v>
      </c>
      <c r="G1484" s="222">
        <v>57010</v>
      </c>
      <c r="H1484" s="221">
        <v>57062</v>
      </c>
      <c r="I1484" s="222">
        <v>57246</v>
      </c>
      <c r="J1484" s="221">
        <v>57330</v>
      </c>
      <c r="K1484" s="222">
        <v>57383</v>
      </c>
      <c r="L1484" s="221">
        <v>57467</v>
      </c>
      <c r="M1484" s="222">
        <v>57563</v>
      </c>
      <c r="N1484" s="221">
        <v>57651</v>
      </c>
      <c r="O1484" s="222">
        <v>57767</v>
      </c>
      <c r="P1484" s="221">
        <v>58039</v>
      </c>
    </row>
    <row r="1485" spans="2:16">
      <c r="B1485" s="221">
        <v>56364</v>
      </c>
      <c r="C1485" s="222">
        <v>56472</v>
      </c>
      <c r="D1485" s="221">
        <v>56552</v>
      </c>
      <c r="E1485" s="222">
        <v>56636</v>
      </c>
      <c r="F1485" s="221">
        <v>56714</v>
      </c>
      <c r="G1485" s="222">
        <v>57012</v>
      </c>
      <c r="H1485" s="221">
        <v>57063</v>
      </c>
      <c r="I1485" s="222">
        <v>57247</v>
      </c>
      <c r="J1485" s="221">
        <v>57331</v>
      </c>
      <c r="K1485" s="222">
        <v>57384</v>
      </c>
      <c r="L1485" s="221">
        <v>57468</v>
      </c>
      <c r="M1485" s="222">
        <v>57564</v>
      </c>
      <c r="N1485" s="221">
        <v>57652</v>
      </c>
      <c r="O1485" s="222">
        <v>57769</v>
      </c>
      <c r="P1485" s="221">
        <v>58040</v>
      </c>
    </row>
    <row r="1486" spans="2:16">
      <c r="B1486" s="221">
        <v>56367</v>
      </c>
      <c r="C1486" s="222">
        <v>56473</v>
      </c>
      <c r="D1486" s="221">
        <v>56553</v>
      </c>
      <c r="E1486" s="222">
        <v>56637</v>
      </c>
      <c r="F1486" s="221">
        <v>56715</v>
      </c>
      <c r="G1486" s="222">
        <v>57014</v>
      </c>
      <c r="H1486" s="221">
        <v>57065</v>
      </c>
      <c r="I1486" s="222">
        <v>57248</v>
      </c>
      <c r="J1486" s="221">
        <v>57332</v>
      </c>
      <c r="K1486" s="222">
        <v>57385</v>
      </c>
      <c r="L1486" s="221">
        <v>57469</v>
      </c>
      <c r="M1486" s="222">
        <v>57566</v>
      </c>
      <c r="N1486" s="221">
        <v>57656</v>
      </c>
      <c r="O1486" s="222">
        <v>57772</v>
      </c>
      <c r="P1486" s="221">
        <v>58041</v>
      </c>
    </row>
    <row r="1487" spans="2:16">
      <c r="B1487" s="221">
        <v>56368</v>
      </c>
      <c r="C1487" s="222">
        <v>56474</v>
      </c>
      <c r="D1487" s="221">
        <v>56554</v>
      </c>
      <c r="E1487" s="222">
        <v>56639</v>
      </c>
      <c r="F1487" s="221">
        <v>56720</v>
      </c>
      <c r="G1487" s="222">
        <v>57015</v>
      </c>
      <c r="H1487" s="221">
        <v>57066</v>
      </c>
      <c r="I1487" s="222">
        <v>57249</v>
      </c>
      <c r="J1487" s="221">
        <v>57334</v>
      </c>
      <c r="K1487" s="222">
        <v>57386</v>
      </c>
      <c r="L1487" s="221">
        <v>57470</v>
      </c>
      <c r="M1487" s="222">
        <v>57567</v>
      </c>
      <c r="N1487" s="221">
        <v>57657</v>
      </c>
      <c r="O1487" s="222">
        <v>57773</v>
      </c>
      <c r="P1487" s="221">
        <v>58043</v>
      </c>
    </row>
    <row r="1488" spans="2:16">
      <c r="B1488" s="221">
        <v>56371</v>
      </c>
      <c r="C1488" s="222">
        <v>56475</v>
      </c>
      <c r="D1488" s="221">
        <v>56556</v>
      </c>
      <c r="E1488" s="222">
        <v>56641</v>
      </c>
      <c r="F1488" s="221">
        <v>56722</v>
      </c>
      <c r="G1488" s="222">
        <v>57016</v>
      </c>
      <c r="H1488" s="221">
        <v>57067</v>
      </c>
      <c r="I1488" s="222">
        <v>57251</v>
      </c>
      <c r="J1488" s="221">
        <v>57335</v>
      </c>
      <c r="K1488" s="222">
        <v>57399</v>
      </c>
      <c r="L1488" s="221">
        <v>57471</v>
      </c>
      <c r="M1488" s="222">
        <v>57568</v>
      </c>
      <c r="N1488" s="221">
        <v>57658</v>
      </c>
      <c r="O1488" s="222">
        <v>57775</v>
      </c>
      <c r="P1488" s="221">
        <v>58045</v>
      </c>
    </row>
    <row r="1489" spans="2:16">
      <c r="B1489" s="221">
        <v>56373</v>
      </c>
      <c r="C1489" s="222">
        <v>56477</v>
      </c>
      <c r="D1489" s="221">
        <v>56557</v>
      </c>
      <c r="E1489" s="222">
        <v>56644</v>
      </c>
      <c r="F1489" s="221">
        <v>56723</v>
      </c>
      <c r="G1489" s="222">
        <v>57017</v>
      </c>
      <c r="H1489" s="221">
        <v>57070</v>
      </c>
      <c r="I1489" s="222">
        <v>57255</v>
      </c>
      <c r="J1489" s="221">
        <v>57337</v>
      </c>
      <c r="K1489" s="222">
        <v>57420</v>
      </c>
      <c r="L1489" s="221">
        <v>57472</v>
      </c>
      <c r="M1489" s="222">
        <v>57569</v>
      </c>
      <c r="N1489" s="221">
        <v>57660</v>
      </c>
      <c r="O1489" s="222">
        <v>57777</v>
      </c>
      <c r="P1489" s="221">
        <v>58046</v>
      </c>
    </row>
    <row r="1490" spans="2:16">
      <c r="B1490" s="221">
        <v>56375</v>
      </c>
      <c r="C1490" s="222">
        <v>56478</v>
      </c>
      <c r="D1490" s="221">
        <v>56565</v>
      </c>
      <c r="E1490" s="222">
        <v>56646</v>
      </c>
      <c r="F1490" s="221">
        <v>56724</v>
      </c>
      <c r="G1490" s="222">
        <v>57018</v>
      </c>
      <c r="H1490" s="221">
        <v>57071</v>
      </c>
      <c r="I1490" s="222">
        <v>57256</v>
      </c>
      <c r="J1490" s="221">
        <v>57339</v>
      </c>
      <c r="K1490" s="222">
        <v>57421</v>
      </c>
      <c r="L1490" s="221">
        <v>57473</v>
      </c>
      <c r="M1490" s="222">
        <v>57571</v>
      </c>
      <c r="N1490" s="221">
        <v>57661</v>
      </c>
      <c r="O1490" s="222">
        <v>57778</v>
      </c>
      <c r="P1490" s="221">
        <v>58047</v>
      </c>
    </row>
    <row r="1491" spans="2:16">
      <c r="B1491" s="221">
        <v>56376</v>
      </c>
      <c r="C1491" s="222">
        <v>56479</v>
      </c>
      <c r="D1491" s="221">
        <v>56566</v>
      </c>
      <c r="E1491" s="222">
        <v>56647</v>
      </c>
      <c r="F1491" s="221">
        <v>56725</v>
      </c>
      <c r="G1491" s="222">
        <v>57021</v>
      </c>
      <c r="H1491" s="221">
        <v>57072</v>
      </c>
      <c r="I1491" s="222">
        <v>57257</v>
      </c>
      <c r="J1491" s="221">
        <v>57340</v>
      </c>
      <c r="K1491" s="222">
        <v>57422</v>
      </c>
      <c r="L1491" s="221">
        <v>57474</v>
      </c>
      <c r="M1491" s="222">
        <v>57572</v>
      </c>
      <c r="N1491" s="221">
        <v>57714</v>
      </c>
      <c r="O1491" s="222">
        <v>57779</v>
      </c>
      <c r="P1491" s="221">
        <v>58048</v>
      </c>
    </row>
    <row r="1492" spans="2:16">
      <c r="B1492" s="221">
        <v>56378</v>
      </c>
      <c r="C1492" s="222">
        <v>56481</v>
      </c>
      <c r="D1492" s="221">
        <v>56567</v>
      </c>
      <c r="E1492" s="222">
        <v>56649</v>
      </c>
      <c r="F1492" s="221">
        <v>56726</v>
      </c>
      <c r="G1492" s="222">
        <v>57022</v>
      </c>
      <c r="H1492" s="221">
        <v>57073</v>
      </c>
      <c r="I1492" s="222">
        <v>57258</v>
      </c>
      <c r="J1492" s="221">
        <v>57341</v>
      </c>
      <c r="K1492" s="222">
        <v>57424</v>
      </c>
      <c r="L1492" s="221">
        <v>57475</v>
      </c>
      <c r="M1492" s="222">
        <v>57574</v>
      </c>
      <c r="N1492" s="221">
        <v>57716</v>
      </c>
      <c r="O1492" s="222">
        <v>57780</v>
      </c>
      <c r="P1492" s="221">
        <v>58049</v>
      </c>
    </row>
    <row r="1493" spans="2:16">
      <c r="B1493" s="221">
        <v>56381</v>
      </c>
      <c r="C1493" s="222">
        <v>56510</v>
      </c>
      <c r="D1493" s="221">
        <v>56568</v>
      </c>
      <c r="E1493" s="222">
        <v>56650</v>
      </c>
      <c r="F1493" s="221">
        <v>56727</v>
      </c>
      <c r="G1493" s="222">
        <v>57024</v>
      </c>
      <c r="H1493" s="221">
        <v>57075</v>
      </c>
      <c r="I1493" s="222">
        <v>57259</v>
      </c>
      <c r="J1493" s="221">
        <v>57342</v>
      </c>
      <c r="K1493" s="222">
        <v>57426</v>
      </c>
      <c r="L1493" s="221">
        <v>57476</v>
      </c>
      <c r="M1493" s="222">
        <v>57576</v>
      </c>
      <c r="N1493" s="221">
        <v>57717</v>
      </c>
      <c r="O1493" s="222">
        <v>57782</v>
      </c>
      <c r="P1493" s="221">
        <v>58051</v>
      </c>
    </row>
    <row r="1494" spans="2:16">
      <c r="B1494" s="221">
        <v>56382</v>
      </c>
      <c r="C1494" s="222">
        <v>56511</v>
      </c>
      <c r="D1494" s="221">
        <v>56569</v>
      </c>
      <c r="E1494" s="222">
        <v>56651</v>
      </c>
      <c r="F1494" s="221">
        <v>56728</v>
      </c>
      <c r="G1494" s="222">
        <v>57025</v>
      </c>
      <c r="H1494" s="221">
        <v>57076</v>
      </c>
      <c r="I1494" s="222">
        <v>57260</v>
      </c>
      <c r="J1494" s="221">
        <v>57344</v>
      </c>
      <c r="K1494" s="222">
        <v>57427</v>
      </c>
      <c r="L1494" s="221">
        <v>57477</v>
      </c>
      <c r="M1494" s="222">
        <v>57577</v>
      </c>
      <c r="N1494" s="221">
        <v>57718</v>
      </c>
      <c r="O1494" s="222">
        <v>57785</v>
      </c>
      <c r="P1494" s="221">
        <v>58052</v>
      </c>
    </row>
    <row r="1495" spans="2:16">
      <c r="B1495" s="221">
        <v>56384</v>
      </c>
      <c r="C1495" s="222">
        <v>56514</v>
      </c>
      <c r="D1495" s="221">
        <v>56570</v>
      </c>
      <c r="E1495" s="222">
        <v>56652</v>
      </c>
      <c r="F1495" s="221">
        <v>56729</v>
      </c>
      <c r="G1495" s="222">
        <v>57026</v>
      </c>
      <c r="H1495" s="221">
        <v>57077</v>
      </c>
      <c r="I1495" s="222">
        <v>57261</v>
      </c>
      <c r="J1495" s="221">
        <v>57345</v>
      </c>
      <c r="K1495" s="222">
        <v>57428</v>
      </c>
      <c r="L1495" s="221">
        <v>57479</v>
      </c>
      <c r="M1495" s="222">
        <v>57579</v>
      </c>
      <c r="N1495" s="221">
        <v>57720</v>
      </c>
      <c r="O1495" s="222">
        <v>57787</v>
      </c>
      <c r="P1495" s="221">
        <v>58053</v>
      </c>
    </row>
    <row r="1496" spans="2:16">
      <c r="B1496" s="221">
        <v>56385</v>
      </c>
      <c r="C1496" s="222">
        <v>56515</v>
      </c>
      <c r="D1496" s="221">
        <v>56571</v>
      </c>
      <c r="E1496" s="222">
        <v>56653</v>
      </c>
      <c r="F1496" s="221">
        <v>56731</v>
      </c>
      <c r="G1496" s="222">
        <v>57027</v>
      </c>
      <c r="H1496" s="221">
        <v>57198</v>
      </c>
      <c r="I1496" s="222">
        <v>57262</v>
      </c>
      <c r="J1496" s="221">
        <v>57346</v>
      </c>
      <c r="K1496" s="222">
        <v>57429</v>
      </c>
      <c r="L1496" s="221">
        <v>57481</v>
      </c>
      <c r="M1496" s="222">
        <v>57580</v>
      </c>
      <c r="N1496" s="221">
        <v>57722</v>
      </c>
      <c r="O1496" s="222">
        <v>57788</v>
      </c>
      <c r="P1496" s="221">
        <v>58054</v>
      </c>
    </row>
    <row r="1497" spans="2:16">
      <c r="B1497" s="221">
        <v>56386</v>
      </c>
      <c r="C1497" s="222">
        <v>56516</v>
      </c>
      <c r="D1497" s="221">
        <v>56572</v>
      </c>
      <c r="E1497" s="222">
        <v>56654</v>
      </c>
      <c r="F1497" s="221">
        <v>56732</v>
      </c>
      <c r="G1497" s="222">
        <v>57028</v>
      </c>
      <c r="H1497" s="221">
        <v>57212</v>
      </c>
      <c r="I1497" s="222">
        <v>57263</v>
      </c>
      <c r="J1497" s="221">
        <v>57348</v>
      </c>
      <c r="K1497" s="222">
        <v>57430</v>
      </c>
      <c r="L1497" s="221">
        <v>57520</v>
      </c>
      <c r="M1497" s="222">
        <v>57584</v>
      </c>
      <c r="N1497" s="221">
        <v>57724</v>
      </c>
      <c r="O1497" s="222">
        <v>57790</v>
      </c>
      <c r="P1497" s="221">
        <v>58056</v>
      </c>
    </row>
    <row r="1498" spans="2:16">
      <c r="B1498" s="221">
        <v>56389</v>
      </c>
      <c r="C1498" s="222">
        <v>56517</v>
      </c>
      <c r="D1498" s="221">
        <v>56573</v>
      </c>
      <c r="E1498" s="222">
        <v>56655</v>
      </c>
      <c r="F1498" s="221">
        <v>56733</v>
      </c>
      <c r="G1498" s="222">
        <v>57029</v>
      </c>
      <c r="H1498" s="221">
        <v>57213</v>
      </c>
      <c r="I1498" s="222">
        <v>57264</v>
      </c>
      <c r="J1498" s="221">
        <v>57349</v>
      </c>
      <c r="K1498" s="222">
        <v>57432</v>
      </c>
      <c r="L1498" s="221">
        <v>57521</v>
      </c>
      <c r="M1498" s="222">
        <v>57585</v>
      </c>
      <c r="N1498" s="221">
        <v>57725</v>
      </c>
      <c r="O1498" s="222">
        <v>57791</v>
      </c>
      <c r="P1498" s="221">
        <v>58057</v>
      </c>
    </row>
    <row r="1499" spans="2:16">
      <c r="B1499" s="221">
        <v>56431</v>
      </c>
      <c r="C1499" s="222">
        <v>56518</v>
      </c>
      <c r="D1499" s="221">
        <v>56574</v>
      </c>
      <c r="E1499" s="222">
        <v>56657</v>
      </c>
      <c r="F1499" s="221">
        <v>56734</v>
      </c>
      <c r="G1499" s="222">
        <v>57030</v>
      </c>
      <c r="H1499" s="221">
        <v>57214</v>
      </c>
      <c r="I1499" s="222">
        <v>57265</v>
      </c>
      <c r="J1499" s="221">
        <v>57350</v>
      </c>
      <c r="K1499" s="222">
        <v>57433</v>
      </c>
      <c r="L1499" s="221">
        <v>57522</v>
      </c>
      <c r="M1499" s="222">
        <v>57601</v>
      </c>
      <c r="N1499" s="221">
        <v>57729</v>
      </c>
      <c r="O1499" s="222">
        <v>57792</v>
      </c>
      <c r="P1499" s="221">
        <v>58058</v>
      </c>
    </row>
    <row r="1500" spans="2:16">
      <c r="B1500" s="221">
        <v>56433</v>
      </c>
      <c r="C1500" s="222">
        <v>56519</v>
      </c>
      <c r="D1500" s="221">
        <v>56575</v>
      </c>
      <c r="E1500" s="222">
        <v>56659</v>
      </c>
      <c r="F1500" s="221">
        <v>56735</v>
      </c>
      <c r="G1500" s="222">
        <v>57031</v>
      </c>
      <c r="H1500" s="221">
        <v>57216</v>
      </c>
      <c r="I1500" s="222">
        <v>57266</v>
      </c>
      <c r="J1500" s="221">
        <v>57353</v>
      </c>
      <c r="K1500" s="222">
        <v>57434</v>
      </c>
      <c r="L1500" s="221">
        <v>57523</v>
      </c>
      <c r="M1500" s="222">
        <v>57620</v>
      </c>
      <c r="N1500" s="221">
        <v>57730</v>
      </c>
      <c r="O1500" s="222">
        <v>57793</v>
      </c>
      <c r="P1500" s="221">
        <v>58059</v>
      </c>
    </row>
    <row r="1501" spans="2:16">
      <c r="B1501" s="221">
        <v>56434</v>
      </c>
      <c r="C1501" s="222">
        <v>56520</v>
      </c>
      <c r="D1501" s="221">
        <v>56576</v>
      </c>
      <c r="E1501" s="222">
        <v>56660</v>
      </c>
      <c r="F1501" s="221">
        <v>56736</v>
      </c>
      <c r="G1501" s="222">
        <v>57033</v>
      </c>
      <c r="H1501" s="221">
        <v>57217</v>
      </c>
      <c r="I1501" s="222">
        <v>57268</v>
      </c>
      <c r="J1501" s="221">
        <v>57354</v>
      </c>
      <c r="K1501" s="222">
        <v>57435</v>
      </c>
      <c r="L1501" s="221">
        <v>57526</v>
      </c>
      <c r="M1501" s="222">
        <v>57621</v>
      </c>
      <c r="N1501" s="221">
        <v>57732</v>
      </c>
      <c r="O1501" s="222">
        <v>57794</v>
      </c>
      <c r="P1501" s="221">
        <v>58060</v>
      </c>
    </row>
    <row r="1502" spans="2:16">
      <c r="B1502" s="221">
        <v>56435</v>
      </c>
      <c r="C1502" s="222">
        <v>56521</v>
      </c>
      <c r="D1502" s="221">
        <v>56578</v>
      </c>
      <c r="E1502" s="222">
        <v>56661</v>
      </c>
      <c r="F1502" s="221">
        <v>56737</v>
      </c>
      <c r="G1502" s="222">
        <v>57034</v>
      </c>
      <c r="H1502" s="221">
        <v>57218</v>
      </c>
      <c r="I1502" s="222">
        <v>57269</v>
      </c>
      <c r="J1502" s="221">
        <v>57355</v>
      </c>
      <c r="K1502" s="222">
        <v>57436</v>
      </c>
      <c r="L1502" s="221">
        <v>57528</v>
      </c>
      <c r="M1502" s="222">
        <v>57622</v>
      </c>
      <c r="N1502" s="221">
        <v>57735</v>
      </c>
      <c r="O1502" s="222">
        <v>58002</v>
      </c>
      <c r="P1502" s="221">
        <v>58061</v>
      </c>
    </row>
    <row r="1503" spans="2:16">
      <c r="B1503" s="221">
        <v>56436</v>
      </c>
      <c r="C1503" s="222">
        <v>56522</v>
      </c>
      <c r="D1503" s="221">
        <v>56579</v>
      </c>
      <c r="E1503" s="222">
        <v>56662</v>
      </c>
      <c r="F1503" s="221">
        <v>56738</v>
      </c>
      <c r="G1503" s="222">
        <v>57035</v>
      </c>
      <c r="H1503" s="221">
        <v>57219</v>
      </c>
      <c r="I1503" s="222">
        <v>57270</v>
      </c>
      <c r="J1503" s="221">
        <v>57356</v>
      </c>
      <c r="K1503" s="222">
        <v>57437</v>
      </c>
      <c r="L1503" s="221">
        <v>57529</v>
      </c>
      <c r="M1503" s="222">
        <v>57623</v>
      </c>
      <c r="N1503" s="221">
        <v>57736</v>
      </c>
      <c r="O1503" s="222">
        <v>58004</v>
      </c>
      <c r="P1503" s="221">
        <v>58062</v>
      </c>
    </row>
    <row r="1504" spans="2:16">
      <c r="B1504" s="221">
        <v>56437</v>
      </c>
      <c r="C1504" s="222">
        <v>56523</v>
      </c>
      <c r="D1504" s="221">
        <v>56580</v>
      </c>
      <c r="E1504" s="222">
        <v>56663</v>
      </c>
      <c r="F1504" s="221">
        <v>56740</v>
      </c>
      <c r="G1504" s="222">
        <v>57036</v>
      </c>
      <c r="H1504" s="221">
        <v>57220</v>
      </c>
      <c r="I1504" s="222">
        <v>57271</v>
      </c>
      <c r="J1504" s="221">
        <v>57357</v>
      </c>
      <c r="K1504" s="222">
        <v>57438</v>
      </c>
      <c r="L1504" s="221">
        <v>57531</v>
      </c>
      <c r="M1504" s="222">
        <v>57625</v>
      </c>
      <c r="N1504" s="221">
        <v>57737</v>
      </c>
      <c r="O1504" s="222">
        <v>58005</v>
      </c>
      <c r="P1504" s="221">
        <v>58063</v>
      </c>
    </row>
    <row r="1505" spans="2:16">
      <c r="B1505" s="221">
        <v>56438</v>
      </c>
      <c r="C1505" s="222">
        <v>56524</v>
      </c>
      <c r="D1505" s="221">
        <v>56581</v>
      </c>
      <c r="E1505" s="222">
        <v>56666</v>
      </c>
      <c r="F1505" s="221">
        <v>56741</v>
      </c>
      <c r="G1505" s="222">
        <v>57037</v>
      </c>
      <c r="H1505" s="221">
        <v>57221</v>
      </c>
      <c r="I1505" s="222">
        <v>57272</v>
      </c>
      <c r="J1505" s="221">
        <v>57358</v>
      </c>
      <c r="K1505" s="222">
        <v>57439</v>
      </c>
      <c r="L1505" s="221">
        <v>57532</v>
      </c>
      <c r="M1505" s="222">
        <v>57626</v>
      </c>
      <c r="N1505" s="221">
        <v>57738</v>
      </c>
      <c r="O1505" s="222">
        <v>58006</v>
      </c>
      <c r="P1505" s="221">
        <v>58064</v>
      </c>
    </row>
    <row r="1506" spans="2:16">
      <c r="B1506" s="221">
        <v>56440</v>
      </c>
      <c r="C1506" s="222">
        <v>56525</v>
      </c>
      <c r="D1506" s="221">
        <v>56583</v>
      </c>
      <c r="E1506" s="222">
        <v>56667</v>
      </c>
      <c r="F1506" s="221">
        <v>56742</v>
      </c>
      <c r="G1506" s="222">
        <v>57038</v>
      </c>
      <c r="H1506" s="221">
        <v>57223</v>
      </c>
      <c r="I1506" s="222">
        <v>57273</v>
      </c>
      <c r="J1506" s="221">
        <v>57359</v>
      </c>
      <c r="K1506" s="222">
        <v>57440</v>
      </c>
      <c r="L1506" s="221">
        <v>57533</v>
      </c>
      <c r="M1506" s="222">
        <v>57628</v>
      </c>
      <c r="N1506" s="221">
        <v>57742</v>
      </c>
      <c r="O1506" s="222">
        <v>58007</v>
      </c>
      <c r="P1506" s="221">
        <v>58065</v>
      </c>
    </row>
    <row r="1507" spans="2:16">
      <c r="B1507" s="221">
        <v>56442</v>
      </c>
      <c r="C1507" s="222">
        <v>56527</v>
      </c>
      <c r="D1507" s="221">
        <v>56584</v>
      </c>
      <c r="E1507" s="222">
        <v>56669</v>
      </c>
      <c r="F1507" s="221">
        <v>56744</v>
      </c>
      <c r="G1507" s="222">
        <v>57039</v>
      </c>
      <c r="H1507" s="221">
        <v>57224</v>
      </c>
      <c r="I1507" s="222">
        <v>57274</v>
      </c>
      <c r="J1507" s="221">
        <v>57362</v>
      </c>
      <c r="K1507" s="222">
        <v>57441</v>
      </c>
      <c r="L1507" s="221">
        <v>57534</v>
      </c>
      <c r="M1507" s="222">
        <v>57630</v>
      </c>
      <c r="N1507" s="221">
        <v>57744</v>
      </c>
      <c r="O1507" s="222">
        <v>58008</v>
      </c>
      <c r="P1507" s="221">
        <v>58067</v>
      </c>
    </row>
    <row r="1508" spans="2:16">
      <c r="B1508" s="221">
        <v>56443</v>
      </c>
      <c r="C1508" s="222">
        <v>56528</v>
      </c>
      <c r="D1508" s="221">
        <v>56585</v>
      </c>
      <c r="E1508" s="222">
        <v>56670</v>
      </c>
      <c r="F1508" s="221">
        <v>56748</v>
      </c>
      <c r="G1508" s="222">
        <v>57040</v>
      </c>
      <c r="H1508" s="221">
        <v>57225</v>
      </c>
      <c r="I1508" s="222">
        <v>57276</v>
      </c>
      <c r="J1508" s="221">
        <v>57363</v>
      </c>
      <c r="K1508" s="222">
        <v>57442</v>
      </c>
      <c r="L1508" s="221">
        <v>57536</v>
      </c>
      <c r="M1508" s="222">
        <v>57631</v>
      </c>
      <c r="N1508" s="221">
        <v>57745</v>
      </c>
      <c r="O1508" s="222">
        <v>58009</v>
      </c>
      <c r="P1508" s="221">
        <v>58068</v>
      </c>
    </row>
    <row r="1509" spans="2:16">
      <c r="B1509" s="221">
        <v>56444</v>
      </c>
      <c r="C1509" s="222">
        <v>56531</v>
      </c>
      <c r="D1509" s="221">
        <v>56586</v>
      </c>
      <c r="E1509" s="222">
        <v>56671</v>
      </c>
      <c r="F1509" s="221">
        <v>56750</v>
      </c>
      <c r="G1509" s="222">
        <v>57041</v>
      </c>
      <c r="H1509" s="221">
        <v>57226</v>
      </c>
      <c r="I1509" s="222">
        <v>57278</v>
      </c>
      <c r="J1509" s="221">
        <v>57364</v>
      </c>
      <c r="K1509" s="222">
        <v>57445</v>
      </c>
      <c r="L1509" s="221">
        <v>57537</v>
      </c>
      <c r="M1509" s="222">
        <v>57632</v>
      </c>
      <c r="N1509" s="221">
        <v>57747</v>
      </c>
      <c r="O1509" s="222">
        <v>58011</v>
      </c>
      <c r="P1509" s="221">
        <v>58069</v>
      </c>
    </row>
    <row r="1519" spans="2:2">
      <c r="B1519" s="218" t="str">
        <f>B655</f>
        <v>Effective December 27, 2020</v>
      </c>
    </row>
    <row r="1520" ht="14.25"/>
    <row r="1521" ht="14.25" spans="2:16">
      <c r="B1521" s="219" t="s">
        <v>1348</v>
      </c>
      <c r="C1521" s="220"/>
      <c r="D1521" s="220"/>
      <c r="E1521" s="220"/>
      <c r="F1521" s="220"/>
      <c r="G1521" s="220"/>
      <c r="H1521" s="220"/>
      <c r="I1521" s="220"/>
      <c r="J1521" s="220"/>
      <c r="K1521" s="220"/>
      <c r="L1521" s="220"/>
      <c r="M1521" s="220"/>
      <c r="N1521" s="220"/>
      <c r="O1521" s="220"/>
      <c r="P1521" s="224"/>
    </row>
    <row r="1523" spans="2:16">
      <c r="B1523" s="221">
        <v>58071</v>
      </c>
      <c r="C1523" s="222">
        <v>58260</v>
      </c>
      <c r="D1523" s="221">
        <v>58348</v>
      </c>
      <c r="E1523" s="222">
        <v>58436</v>
      </c>
      <c r="F1523" s="221">
        <v>58496</v>
      </c>
      <c r="G1523" s="222">
        <v>58580</v>
      </c>
      <c r="H1523" s="221">
        <v>58725</v>
      </c>
      <c r="I1523" s="222">
        <v>58785</v>
      </c>
      <c r="J1523" s="221">
        <v>59024</v>
      </c>
      <c r="K1523" s="222">
        <v>59075</v>
      </c>
      <c r="L1523" s="221">
        <v>59255</v>
      </c>
      <c r="M1523" s="222">
        <v>59348</v>
      </c>
      <c r="N1523" s="221">
        <v>59461</v>
      </c>
      <c r="O1523" s="222">
        <v>59545</v>
      </c>
      <c r="P1523" s="221">
        <v>59751</v>
      </c>
    </row>
    <row r="1524" spans="2:16">
      <c r="B1524" s="221">
        <v>58072</v>
      </c>
      <c r="C1524" s="222">
        <v>58261</v>
      </c>
      <c r="D1524" s="221">
        <v>58351</v>
      </c>
      <c r="E1524" s="222">
        <v>58438</v>
      </c>
      <c r="F1524" s="221">
        <v>58497</v>
      </c>
      <c r="G1524" s="222">
        <v>58581</v>
      </c>
      <c r="H1524" s="221">
        <v>58727</v>
      </c>
      <c r="I1524" s="222">
        <v>58787</v>
      </c>
      <c r="J1524" s="221">
        <v>59025</v>
      </c>
      <c r="K1524" s="222">
        <v>59076</v>
      </c>
      <c r="L1524" s="221">
        <v>59256</v>
      </c>
      <c r="M1524" s="222">
        <v>59349</v>
      </c>
      <c r="N1524" s="221">
        <v>59462</v>
      </c>
      <c r="O1524" s="222">
        <v>59546</v>
      </c>
      <c r="P1524" s="221">
        <v>59752</v>
      </c>
    </row>
    <row r="1525" spans="2:16">
      <c r="B1525" s="221">
        <v>58077</v>
      </c>
      <c r="C1525" s="222">
        <v>58262</v>
      </c>
      <c r="D1525" s="221">
        <v>58352</v>
      </c>
      <c r="E1525" s="222">
        <v>58439</v>
      </c>
      <c r="F1525" s="221">
        <v>58520</v>
      </c>
      <c r="G1525" s="222">
        <v>58620</v>
      </c>
      <c r="H1525" s="221">
        <v>58730</v>
      </c>
      <c r="I1525" s="222">
        <v>58788</v>
      </c>
      <c r="J1525" s="221">
        <v>59026</v>
      </c>
      <c r="K1525" s="222">
        <v>59077</v>
      </c>
      <c r="L1525" s="221">
        <v>59257</v>
      </c>
      <c r="M1525" s="222">
        <v>59351</v>
      </c>
      <c r="N1525" s="221">
        <v>59463</v>
      </c>
      <c r="O1525" s="222">
        <v>59547</v>
      </c>
      <c r="P1525" s="221">
        <v>59754</v>
      </c>
    </row>
    <row r="1526" spans="2:16">
      <c r="B1526" s="221">
        <v>58079</v>
      </c>
      <c r="C1526" s="222">
        <v>58266</v>
      </c>
      <c r="D1526" s="221">
        <v>58353</v>
      </c>
      <c r="E1526" s="222">
        <v>58440</v>
      </c>
      <c r="F1526" s="221">
        <v>58521</v>
      </c>
      <c r="G1526" s="222">
        <v>58621</v>
      </c>
      <c r="H1526" s="221">
        <v>58731</v>
      </c>
      <c r="I1526" s="222">
        <v>58789</v>
      </c>
      <c r="J1526" s="221">
        <v>59027</v>
      </c>
      <c r="K1526" s="222">
        <v>59078</v>
      </c>
      <c r="L1526" s="221">
        <v>59258</v>
      </c>
      <c r="M1526" s="222">
        <v>59353</v>
      </c>
      <c r="N1526" s="221">
        <v>59464</v>
      </c>
      <c r="O1526" s="222">
        <v>59631</v>
      </c>
      <c r="P1526" s="221">
        <v>59755</v>
      </c>
    </row>
    <row r="1527" spans="2:16">
      <c r="B1527" s="221">
        <v>58081</v>
      </c>
      <c r="C1527" s="222">
        <v>58267</v>
      </c>
      <c r="D1527" s="221">
        <v>58355</v>
      </c>
      <c r="E1527" s="222">
        <v>58441</v>
      </c>
      <c r="F1527" s="221">
        <v>58523</v>
      </c>
      <c r="G1527" s="222">
        <v>58622</v>
      </c>
      <c r="H1527" s="221">
        <v>58733</v>
      </c>
      <c r="I1527" s="222">
        <v>58790</v>
      </c>
      <c r="J1527" s="221">
        <v>59028</v>
      </c>
      <c r="K1527" s="222">
        <v>59079</v>
      </c>
      <c r="L1527" s="221">
        <v>59259</v>
      </c>
      <c r="M1527" s="222">
        <v>59354</v>
      </c>
      <c r="N1527" s="221">
        <v>59465</v>
      </c>
      <c r="O1527" s="222">
        <v>59632</v>
      </c>
      <c r="P1527" s="221">
        <v>59758</v>
      </c>
    </row>
    <row r="1528" spans="2:16">
      <c r="B1528" s="221">
        <v>58210</v>
      </c>
      <c r="C1528" s="222">
        <v>58269</v>
      </c>
      <c r="D1528" s="221">
        <v>58356</v>
      </c>
      <c r="E1528" s="222">
        <v>58442</v>
      </c>
      <c r="F1528" s="221">
        <v>58524</v>
      </c>
      <c r="G1528" s="222">
        <v>58623</v>
      </c>
      <c r="H1528" s="221">
        <v>58734</v>
      </c>
      <c r="I1528" s="222">
        <v>58792</v>
      </c>
      <c r="J1528" s="221">
        <v>59029</v>
      </c>
      <c r="K1528" s="222">
        <v>59081</v>
      </c>
      <c r="L1528" s="221">
        <v>59260</v>
      </c>
      <c r="M1528" s="222">
        <v>59410</v>
      </c>
      <c r="N1528" s="221">
        <v>59466</v>
      </c>
      <c r="O1528" s="222">
        <v>59633</v>
      </c>
      <c r="P1528" s="221">
        <v>59759</v>
      </c>
    </row>
    <row r="1529" spans="2:16">
      <c r="B1529" s="221">
        <v>58212</v>
      </c>
      <c r="C1529" s="222">
        <v>58270</v>
      </c>
      <c r="D1529" s="221">
        <v>58357</v>
      </c>
      <c r="E1529" s="222">
        <v>58443</v>
      </c>
      <c r="F1529" s="221">
        <v>58528</v>
      </c>
      <c r="G1529" s="222">
        <v>58625</v>
      </c>
      <c r="H1529" s="221">
        <v>58735</v>
      </c>
      <c r="I1529" s="222">
        <v>58793</v>
      </c>
      <c r="J1529" s="221">
        <v>59030</v>
      </c>
      <c r="K1529" s="222">
        <v>59082</v>
      </c>
      <c r="L1529" s="221">
        <v>59261</v>
      </c>
      <c r="M1529" s="222">
        <v>59411</v>
      </c>
      <c r="N1529" s="221">
        <v>59467</v>
      </c>
      <c r="O1529" s="222">
        <v>59634</v>
      </c>
      <c r="P1529" s="221">
        <v>59760</v>
      </c>
    </row>
    <row r="1530" spans="2:16">
      <c r="B1530" s="221">
        <v>58213</v>
      </c>
      <c r="C1530" s="222">
        <v>58272</v>
      </c>
      <c r="D1530" s="221">
        <v>58361</v>
      </c>
      <c r="E1530" s="222">
        <v>58444</v>
      </c>
      <c r="F1530" s="221">
        <v>58529</v>
      </c>
      <c r="G1530" s="222">
        <v>58626</v>
      </c>
      <c r="H1530" s="221">
        <v>58736</v>
      </c>
      <c r="I1530" s="222">
        <v>58794</v>
      </c>
      <c r="J1530" s="221">
        <v>59031</v>
      </c>
      <c r="K1530" s="222">
        <v>59084</v>
      </c>
      <c r="L1530" s="221">
        <v>59262</v>
      </c>
      <c r="M1530" s="222">
        <v>59412</v>
      </c>
      <c r="N1530" s="221">
        <v>59468</v>
      </c>
      <c r="O1530" s="222">
        <v>59638</v>
      </c>
      <c r="P1530" s="221">
        <v>59761</v>
      </c>
    </row>
    <row r="1531" spans="2:16">
      <c r="B1531" s="221">
        <v>58214</v>
      </c>
      <c r="C1531" s="222">
        <v>58273</v>
      </c>
      <c r="D1531" s="221">
        <v>58362</v>
      </c>
      <c r="E1531" s="222">
        <v>58445</v>
      </c>
      <c r="F1531" s="221">
        <v>58530</v>
      </c>
      <c r="G1531" s="222">
        <v>58627</v>
      </c>
      <c r="H1531" s="221">
        <v>58737</v>
      </c>
      <c r="I1531" s="222">
        <v>58795</v>
      </c>
      <c r="J1531" s="221">
        <v>59032</v>
      </c>
      <c r="K1531" s="222">
        <v>59085</v>
      </c>
      <c r="L1531" s="221">
        <v>59263</v>
      </c>
      <c r="M1531" s="222">
        <v>59416</v>
      </c>
      <c r="N1531" s="221">
        <v>59469</v>
      </c>
      <c r="O1531" s="222">
        <v>59639</v>
      </c>
      <c r="P1531" s="221">
        <v>59762</v>
      </c>
    </row>
    <row r="1532" spans="2:16">
      <c r="B1532" s="221">
        <v>58216</v>
      </c>
      <c r="C1532" s="222">
        <v>58274</v>
      </c>
      <c r="D1532" s="221">
        <v>58363</v>
      </c>
      <c r="E1532" s="222">
        <v>58448</v>
      </c>
      <c r="F1532" s="221">
        <v>58531</v>
      </c>
      <c r="G1532" s="222">
        <v>58630</v>
      </c>
      <c r="H1532" s="221">
        <v>58740</v>
      </c>
      <c r="I1532" s="222">
        <v>58830</v>
      </c>
      <c r="J1532" s="221">
        <v>59033</v>
      </c>
      <c r="K1532" s="222">
        <v>59086</v>
      </c>
      <c r="L1532" s="221">
        <v>59270</v>
      </c>
      <c r="M1532" s="222">
        <v>59417</v>
      </c>
      <c r="N1532" s="221">
        <v>59471</v>
      </c>
      <c r="O1532" s="222">
        <v>59640</v>
      </c>
      <c r="P1532" s="221">
        <v>59820</v>
      </c>
    </row>
    <row r="1533" spans="2:16">
      <c r="B1533" s="221">
        <v>58218</v>
      </c>
      <c r="C1533" s="222">
        <v>58275</v>
      </c>
      <c r="D1533" s="221">
        <v>58365</v>
      </c>
      <c r="E1533" s="222">
        <v>58451</v>
      </c>
      <c r="F1533" s="221">
        <v>58532</v>
      </c>
      <c r="G1533" s="222">
        <v>58631</v>
      </c>
      <c r="H1533" s="221">
        <v>58741</v>
      </c>
      <c r="I1533" s="222">
        <v>58831</v>
      </c>
      <c r="J1533" s="221">
        <v>59034</v>
      </c>
      <c r="K1533" s="222">
        <v>59087</v>
      </c>
      <c r="L1533" s="221">
        <v>59273</v>
      </c>
      <c r="M1533" s="222">
        <v>59418</v>
      </c>
      <c r="N1533" s="221">
        <v>59472</v>
      </c>
      <c r="O1533" s="222">
        <v>59641</v>
      </c>
      <c r="P1533" s="221">
        <v>59821</v>
      </c>
    </row>
    <row r="1534" spans="2:16">
      <c r="B1534" s="221">
        <v>58219</v>
      </c>
      <c r="C1534" s="222">
        <v>58276</v>
      </c>
      <c r="D1534" s="221">
        <v>58366</v>
      </c>
      <c r="E1534" s="222">
        <v>58454</v>
      </c>
      <c r="F1534" s="221">
        <v>58533</v>
      </c>
      <c r="G1534" s="222">
        <v>58632</v>
      </c>
      <c r="H1534" s="221">
        <v>58744</v>
      </c>
      <c r="I1534" s="222">
        <v>58833</v>
      </c>
      <c r="J1534" s="221">
        <v>59035</v>
      </c>
      <c r="K1534" s="222">
        <v>59088</v>
      </c>
      <c r="L1534" s="221">
        <v>59274</v>
      </c>
      <c r="M1534" s="222">
        <v>59419</v>
      </c>
      <c r="N1534" s="221">
        <v>59474</v>
      </c>
      <c r="O1534" s="222">
        <v>59642</v>
      </c>
      <c r="P1534" s="221">
        <v>59823</v>
      </c>
    </row>
    <row r="1535" spans="2:16">
      <c r="B1535" s="221">
        <v>58220</v>
      </c>
      <c r="C1535" s="222">
        <v>58277</v>
      </c>
      <c r="D1535" s="221">
        <v>58367</v>
      </c>
      <c r="E1535" s="222">
        <v>58455</v>
      </c>
      <c r="F1535" s="221">
        <v>58535</v>
      </c>
      <c r="G1535" s="222">
        <v>58634</v>
      </c>
      <c r="H1535" s="221">
        <v>58746</v>
      </c>
      <c r="I1535" s="222">
        <v>58835</v>
      </c>
      <c r="J1535" s="221">
        <v>59037</v>
      </c>
      <c r="K1535" s="222">
        <v>59089</v>
      </c>
      <c r="L1535" s="221">
        <v>59275</v>
      </c>
      <c r="M1535" s="222">
        <v>59420</v>
      </c>
      <c r="N1535" s="221">
        <v>59479</v>
      </c>
      <c r="O1535" s="222">
        <v>59643</v>
      </c>
      <c r="P1535" s="221">
        <v>59824</v>
      </c>
    </row>
    <row r="1536" spans="2:16">
      <c r="B1536" s="221">
        <v>58222</v>
      </c>
      <c r="C1536" s="222">
        <v>58278</v>
      </c>
      <c r="D1536" s="221">
        <v>58368</v>
      </c>
      <c r="E1536" s="222">
        <v>58456</v>
      </c>
      <c r="F1536" s="221">
        <v>58538</v>
      </c>
      <c r="G1536" s="222">
        <v>58636</v>
      </c>
      <c r="H1536" s="221">
        <v>58747</v>
      </c>
      <c r="I1536" s="222">
        <v>58838</v>
      </c>
      <c r="J1536" s="221">
        <v>59038</v>
      </c>
      <c r="K1536" s="222">
        <v>59201</v>
      </c>
      <c r="L1536" s="221">
        <v>59276</v>
      </c>
      <c r="M1536" s="222">
        <v>59421</v>
      </c>
      <c r="N1536" s="221">
        <v>59480</v>
      </c>
      <c r="O1536" s="222">
        <v>59644</v>
      </c>
      <c r="P1536" s="221">
        <v>59825</v>
      </c>
    </row>
    <row r="1537" spans="2:16">
      <c r="B1537" s="221">
        <v>58223</v>
      </c>
      <c r="C1537" s="222">
        <v>58281</v>
      </c>
      <c r="D1537" s="221">
        <v>58369</v>
      </c>
      <c r="E1537" s="222">
        <v>58458</v>
      </c>
      <c r="F1537" s="221">
        <v>58540</v>
      </c>
      <c r="G1537" s="222">
        <v>58638</v>
      </c>
      <c r="H1537" s="221">
        <v>58748</v>
      </c>
      <c r="I1537" s="222">
        <v>58843</v>
      </c>
      <c r="J1537" s="221">
        <v>59039</v>
      </c>
      <c r="K1537" s="222">
        <v>59211</v>
      </c>
      <c r="L1537" s="221">
        <v>59301</v>
      </c>
      <c r="M1537" s="222">
        <v>59422</v>
      </c>
      <c r="N1537" s="221">
        <v>59482</v>
      </c>
      <c r="O1537" s="222">
        <v>59645</v>
      </c>
      <c r="P1537" s="221">
        <v>59826</v>
      </c>
    </row>
    <row r="1538" spans="2:16">
      <c r="B1538" s="221">
        <v>58224</v>
      </c>
      <c r="C1538" s="222">
        <v>58282</v>
      </c>
      <c r="D1538" s="221">
        <v>58370</v>
      </c>
      <c r="E1538" s="222">
        <v>58460</v>
      </c>
      <c r="F1538" s="221">
        <v>58541</v>
      </c>
      <c r="G1538" s="222">
        <v>58639</v>
      </c>
      <c r="H1538" s="221">
        <v>58750</v>
      </c>
      <c r="I1538" s="222">
        <v>58844</v>
      </c>
      <c r="J1538" s="221">
        <v>59041</v>
      </c>
      <c r="K1538" s="222">
        <v>59212</v>
      </c>
      <c r="L1538" s="221">
        <v>59311</v>
      </c>
      <c r="M1538" s="222">
        <v>59424</v>
      </c>
      <c r="N1538" s="221">
        <v>59483</v>
      </c>
      <c r="O1538" s="222">
        <v>59647</v>
      </c>
      <c r="P1538" s="221">
        <v>59827</v>
      </c>
    </row>
    <row r="1539" spans="2:16">
      <c r="B1539" s="221">
        <v>58225</v>
      </c>
      <c r="C1539" s="222">
        <v>58301</v>
      </c>
      <c r="D1539" s="221">
        <v>58372</v>
      </c>
      <c r="E1539" s="222">
        <v>58461</v>
      </c>
      <c r="F1539" s="221">
        <v>58542</v>
      </c>
      <c r="G1539" s="222">
        <v>58640</v>
      </c>
      <c r="H1539" s="221">
        <v>58752</v>
      </c>
      <c r="I1539" s="222">
        <v>58845</v>
      </c>
      <c r="J1539" s="221">
        <v>59043</v>
      </c>
      <c r="K1539" s="222">
        <v>59213</v>
      </c>
      <c r="L1539" s="221">
        <v>59312</v>
      </c>
      <c r="M1539" s="222">
        <v>59425</v>
      </c>
      <c r="N1539" s="221">
        <v>59484</v>
      </c>
      <c r="O1539" s="222">
        <v>59648</v>
      </c>
      <c r="P1539" s="221">
        <v>59828</v>
      </c>
    </row>
    <row r="1540" spans="2:16">
      <c r="B1540" s="221">
        <v>58227</v>
      </c>
      <c r="C1540" s="222">
        <v>58310</v>
      </c>
      <c r="D1540" s="221">
        <v>58374</v>
      </c>
      <c r="E1540" s="222">
        <v>58463</v>
      </c>
      <c r="F1540" s="221">
        <v>58544</v>
      </c>
      <c r="G1540" s="222">
        <v>58641</v>
      </c>
      <c r="H1540" s="221">
        <v>58755</v>
      </c>
      <c r="I1540" s="222">
        <v>58847</v>
      </c>
      <c r="J1540" s="221">
        <v>59046</v>
      </c>
      <c r="K1540" s="222">
        <v>59214</v>
      </c>
      <c r="L1540" s="221">
        <v>59313</v>
      </c>
      <c r="M1540" s="222">
        <v>59427</v>
      </c>
      <c r="N1540" s="221">
        <v>59485</v>
      </c>
      <c r="O1540" s="222">
        <v>59711</v>
      </c>
      <c r="P1540" s="221">
        <v>59829</v>
      </c>
    </row>
    <row r="1541" spans="2:16">
      <c r="B1541" s="221">
        <v>58228</v>
      </c>
      <c r="C1541" s="222">
        <v>58311</v>
      </c>
      <c r="D1541" s="221">
        <v>58377</v>
      </c>
      <c r="E1541" s="222">
        <v>58464</v>
      </c>
      <c r="F1541" s="221">
        <v>58545</v>
      </c>
      <c r="G1541" s="222">
        <v>58642</v>
      </c>
      <c r="H1541" s="221">
        <v>58756</v>
      </c>
      <c r="I1541" s="222">
        <v>58849</v>
      </c>
      <c r="J1541" s="221">
        <v>59047</v>
      </c>
      <c r="K1541" s="222">
        <v>59215</v>
      </c>
      <c r="L1541" s="221">
        <v>59314</v>
      </c>
      <c r="M1541" s="222">
        <v>59430</v>
      </c>
      <c r="N1541" s="221">
        <v>59486</v>
      </c>
      <c r="O1541" s="222">
        <v>59720</v>
      </c>
      <c r="P1541" s="221">
        <v>59830</v>
      </c>
    </row>
    <row r="1542" spans="2:16">
      <c r="B1542" s="221">
        <v>58229</v>
      </c>
      <c r="C1542" s="222">
        <v>58313</v>
      </c>
      <c r="D1542" s="221">
        <v>58380</v>
      </c>
      <c r="E1542" s="222">
        <v>58466</v>
      </c>
      <c r="F1542" s="221">
        <v>58549</v>
      </c>
      <c r="G1542" s="222">
        <v>58643</v>
      </c>
      <c r="H1542" s="221">
        <v>58757</v>
      </c>
      <c r="I1542" s="222">
        <v>58852</v>
      </c>
      <c r="J1542" s="221">
        <v>59050</v>
      </c>
      <c r="K1542" s="222">
        <v>59217</v>
      </c>
      <c r="L1542" s="221">
        <v>59315</v>
      </c>
      <c r="M1542" s="222">
        <v>59432</v>
      </c>
      <c r="N1542" s="221">
        <v>59487</v>
      </c>
      <c r="O1542" s="222">
        <v>59721</v>
      </c>
      <c r="P1542" s="221">
        <v>59831</v>
      </c>
    </row>
    <row r="1543" spans="2:16">
      <c r="B1543" s="221">
        <v>58230</v>
      </c>
      <c r="C1543" s="222">
        <v>58316</v>
      </c>
      <c r="D1543" s="221">
        <v>58381</v>
      </c>
      <c r="E1543" s="222">
        <v>58467</v>
      </c>
      <c r="F1543" s="221">
        <v>58552</v>
      </c>
      <c r="G1543" s="222">
        <v>58644</v>
      </c>
      <c r="H1543" s="221">
        <v>58758</v>
      </c>
      <c r="I1543" s="222">
        <v>58853</v>
      </c>
      <c r="J1543" s="221">
        <v>59052</v>
      </c>
      <c r="K1543" s="222">
        <v>59218</v>
      </c>
      <c r="L1543" s="221">
        <v>59316</v>
      </c>
      <c r="M1543" s="222">
        <v>59433</v>
      </c>
      <c r="N1543" s="221">
        <v>59489</v>
      </c>
      <c r="O1543" s="222">
        <v>59722</v>
      </c>
      <c r="P1543" s="221">
        <v>59832</v>
      </c>
    </row>
    <row r="1544" spans="2:16">
      <c r="B1544" s="221">
        <v>58231</v>
      </c>
      <c r="C1544" s="222">
        <v>58317</v>
      </c>
      <c r="D1544" s="221">
        <v>58382</v>
      </c>
      <c r="E1544" s="222">
        <v>58472</v>
      </c>
      <c r="F1544" s="221">
        <v>58553</v>
      </c>
      <c r="G1544" s="222">
        <v>58645</v>
      </c>
      <c r="H1544" s="221">
        <v>58759</v>
      </c>
      <c r="I1544" s="222">
        <v>58854</v>
      </c>
      <c r="J1544" s="221">
        <v>59053</v>
      </c>
      <c r="K1544" s="222">
        <v>59219</v>
      </c>
      <c r="L1544" s="221">
        <v>59317</v>
      </c>
      <c r="M1544" s="222">
        <v>59434</v>
      </c>
      <c r="N1544" s="221">
        <v>59501</v>
      </c>
      <c r="O1544" s="222">
        <v>59724</v>
      </c>
      <c r="P1544" s="221">
        <v>59833</v>
      </c>
    </row>
    <row r="1545" spans="2:16">
      <c r="B1545" s="221">
        <v>58233</v>
      </c>
      <c r="C1545" s="222">
        <v>58318</v>
      </c>
      <c r="D1545" s="221">
        <v>58384</v>
      </c>
      <c r="E1545" s="222">
        <v>58474</v>
      </c>
      <c r="F1545" s="221">
        <v>58558</v>
      </c>
      <c r="G1545" s="222">
        <v>58646</v>
      </c>
      <c r="H1545" s="221">
        <v>58760</v>
      </c>
      <c r="I1545" s="222">
        <v>58856</v>
      </c>
      <c r="J1545" s="221">
        <v>59054</v>
      </c>
      <c r="K1545" s="222">
        <v>59221</v>
      </c>
      <c r="L1545" s="221">
        <v>59318</v>
      </c>
      <c r="M1545" s="222">
        <v>59435</v>
      </c>
      <c r="N1545" s="221">
        <v>59520</v>
      </c>
      <c r="O1545" s="222">
        <v>59725</v>
      </c>
      <c r="P1545" s="221">
        <v>59834</v>
      </c>
    </row>
    <row r="1546" spans="2:16">
      <c r="B1546" s="221">
        <v>58235</v>
      </c>
      <c r="C1546" s="222">
        <v>58319</v>
      </c>
      <c r="D1546" s="221">
        <v>58385</v>
      </c>
      <c r="E1546" s="222">
        <v>58475</v>
      </c>
      <c r="F1546" s="221">
        <v>58559</v>
      </c>
      <c r="G1546" s="222">
        <v>58647</v>
      </c>
      <c r="H1546" s="221">
        <v>58761</v>
      </c>
      <c r="I1546" s="222">
        <v>59001</v>
      </c>
      <c r="J1546" s="221">
        <v>59055</v>
      </c>
      <c r="K1546" s="222">
        <v>59222</v>
      </c>
      <c r="L1546" s="221">
        <v>59319</v>
      </c>
      <c r="M1546" s="222">
        <v>59436</v>
      </c>
      <c r="N1546" s="221">
        <v>59521</v>
      </c>
      <c r="O1546" s="222">
        <v>59727</v>
      </c>
      <c r="P1546" s="221">
        <v>59836</v>
      </c>
    </row>
    <row r="1547" spans="2:16">
      <c r="B1547" s="221">
        <v>58236</v>
      </c>
      <c r="C1547" s="222">
        <v>58321</v>
      </c>
      <c r="D1547" s="221">
        <v>58386</v>
      </c>
      <c r="E1547" s="222">
        <v>58476</v>
      </c>
      <c r="F1547" s="221">
        <v>58560</v>
      </c>
      <c r="G1547" s="222">
        <v>58649</v>
      </c>
      <c r="H1547" s="221">
        <v>58762</v>
      </c>
      <c r="I1547" s="222">
        <v>59002</v>
      </c>
      <c r="J1547" s="221">
        <v>59057</v>
      </c>
      <c r="K1547" s="222">
        <v>59223</v>
      </c>
      <c r="L1547" s="221">
        <v>59322</v>
      </c>
      <c r="M1547" s="222">
        <v>59440</v>
      </c>
      <c r="N1547" s="221">
        <v>59522</v>
      </c>
      <c r="O1547" s="222">
        <v>59728</v>
      </c>
      <c r="P1547" s="221">
        <v>59837</v>
      </c>
    </row>
    <row r="1548" spans="2:16">
      <c r="B1548" s="221">
        <v>58237</v>
      </c>
      <c r="C1548" s="222">
        <v>58323</v>
      </c>
      <c r="D1548" s="221">
        <v>58413</v>
      </c>
      <c r="E1548" s="222">
        <v>58477</v>
      </c>
      <c r="F1548" s="221">
        <v>58561</v>
      </c>
      <c r="G1548" s="222">
        <v>58650</v>
      </c>
      <c r="H1548" s="221">
        <v>58763</v>
      </c>
      <c r="I1548" s="222">
        <v>59003</v>
      </c>
      <c r="J1548" s="221">
        <v>59058</v>
      </c>
      <c r="K1548" s="222">
        <v>59225</v>
      </c>
      <c r="L1548" s="221">
        <v>59323</v>
      </c>
      <c r="M1548" s="222">
        <v>59441</v>
      </c>
      <c r="N1548" s="221">
        <v>59523</v>
      </c>
      <c r="O1548" s="222">
        <v>59729</v>
      </c>
      <c r="P1548" s="221">
        <v>59842</v>
      </c>
    </row>
    <row r="1549" spans="2:16">
      <c r="B1549" s="221">
        <v>58238</v>
      </c>
      <c r="C1549" s="222">
        <v>58324</v>
      </c>
      <c r="D1549" s="221">
        <v>58415</v>
      </c>
      <c r="E1549" s="222">
        <v>58478</v>
      </c>
      <c r="F1549" s="221">
        <v>58562</v>
      </c>
      <c r="G1549" s="222">
        <v>58651</v>
      </c>
      <c r="H1549" s="221">
        <v>58765</v>
      </c>
      <c r="I1549" s="222">
        <v>59004</v>
      </c>
      <c r="J1549" s="221">
        <v>59059</v>
      </c>
      <c r="K1549" s="222">
        <v>59226</v>
      </c>
      <c r="L1549" s="221">
        <v>59324</v>
      </c>
      <c r="M1549" s="222">
        <v>59442</v>
      </c>
      <c r="N1549" s="221">
        <v>59524</v>
      </c>
      <c r="O1549" s="222">
        <v>59730</v>
      </c>
      <c r="P1549" s="221">
        <v>59843</v>
      </c>
    </row>
    <row r="1550" spans="2:16">
      <c r="B1550" s="221">
        <v>58239</v>
      </c>
      <c r="C1550" s="222">
        <v>58325</v>
      </c>
      <c r="D1550" s="221">
        <v>58416</v>
      </c>
      <c r="E1550" s="222">
        <v>58479</v>
      </c>
      <c r="F1550" s="221">
        <v>58563</v>
      </c>
      <c r="G1550" s="222">
        <v>58652</v>
      </c>
      <c r="H1550" s="221">
        <v>58768</v>
      </c>
      <c r="I1550" s="222">
        <v>59006</v>
      </c>
      <c r="J1550" s="221">
        <v>59061</v>
      </c>
      <c r="K1550" s="222">
        <v>59230</v>
      </c>
      <c r="L1550" s="221">
        <v>59326</v>
      </c>
      <c r="M1550" s="222">
        <v>59443</v>
      </c>
      <c r="N1550" s="221">
        <v>59525</v>
      </c>
      <c r="O1550" s="222">
        <v>59731</v>
      </c>
      <c r="P1550" s="221">
        <v>59844</v>
      </c>
    </row>
    <row r="1551" spans="2:16">
      <c r="B1551" s="221">
        <v>58240</v>
      </c>
      <c r="C1551" s="222">
        <v>58327</v>
      </c>
      <c r="D1551" s="221">
        <v>58418</v>
      </c>
      <c r="E1551" s="222">
        <v>58480</v>
      </c>
      <c r="F1551" s="221">
        <v>58564</v>
      </c>
      <c r="G1551" s="222">
        <v>58653</v>
      </c>
      <c r="H1551" s="221">
        <v>58769</v>
      </c>
      <c r="I1551" s="222">
        <v>59007</v>
      </c>
      <c r="J1551" s="221">
        <v>59062</v>
      </c>
      <c r="K1551" s="222">
        <v>59231</v>
      </c>
      <c r="L1551" s="221">
        <v>59327</v>
      </c>
      <c r="M1551" s="222">
        <v>59444</v>
      </c>
      <c r="N1551" s="221">
        <v>59526</v>
      </c>
      <c r="O1551" s="222">
        <v>59733</v>
      </c>
      <c r="P1551" s="221">
        <v>59845</v>
      </c>
    </row>
    <row r="1552" spans="2:16">
      <c r="B1552" s="221">
        <v>58241</v>
      </c>
      <c r="C1552" s="222">
        <v>58329</v>
      </c>
      <c r="D1552" s="221">
        <v>58420</v>
      </c>
      <c r="E1552" s="222">
        <v>58481</v>
      </c>
      <c r="F1552" s="221">
        <v>58565</v>
      </c>
      <c r="G1552" s="222">
        <v>58654</v>
      </c>
      <c r="H1552" s="221">
        <v>58770</v>
      </c>
      <c r="I1552" s="222">
        <v>59008</v>
      </c>
      <c r="J1552" s="221">
        <v>59063</v>
      </c>
      <c r="K1552" s="222">
        <v>59240</v>
      </c>
      <c r="L1552" s="221">
        <v>59330</v>
      </c>
      <c r="M1552" s="222">
        <v>59445</v>
      </c>
      <c r="N1552" s="221">
        <v>59527</v>
      </c>
      <c r="O1552" s="222">
        <v>59735</v>
      </c>
      <c r="P1552" s="221">
        <v>59846</v>
      </c>
    </row>
    <row r="1553" spans="2:16">
      <c r="B1553" s="221">
        <v>58243</v>
      </c>
      <c r="C1553" s="222">
        <v>58330</v>
      </c>
      <c r="D1553" s="221">
        <v>58421</v>
      </c>
      <c r="E1553" s="222">
        <v>58482</v>
      </c>
      <c r="F1553" s="221">
        <v>58566</v>
      </c>
      <c r="G1553" s="222">
        <v>58655</v>
      </c>
      <c r="H1553" s="221">
        <v>58771</v>
      </c>
      <c r="I1553" s="222">
        <v>59010</v>
      </c>
      <c r="J1553" s="221">
        <v>59064</v>
      </c>
      <c r="K1553" s="222">
        <v>59241</v>
      </c>
      <c r="L1553" s="221">
        <v>59332</v>
      </c>
      <c r="M1553" s="222">
        <v>59446</v>
      </c>
      <c r="N1553" s="221">
        <v>59528</v>
      </c>
      <c r="O1553" s="222">
        <v>59736</v>
      </c>
      <c r="P1553" s="221">
        <v>59847</v>
      </c>
    </row>
    <row r="1554" spans="2:16">
      <c r="B1554" s="221">
        <v>58244</v>
      </c>
      <c r="C1554" s="222">
        <v>58331</v>
      </c>
      <c r="D1554" s="221">
        <v>58422</v>
      </c>
      <c r="E1554" s="222">
        <v>58483</v>
      </c>
      <c r="F1554" s="221">
        <v>58568</v>
      </c>
      <c r="G1554" s="222">
        <v>58656</v>
      </c>
      <c r="H1554" s="221">
        <v>58772</v>
      </c>
      <c r="I1554" s="222">
        <v>59011</v>
      </c>
      <c r="J1554" s="221">
        <v>59065</v>
      </c>
      <c r="K1554" s="222">
        <v>59242</v>
      </c>
      <c r="L1554" s="221">
        <v>59333</v>
      </c>
      <c r="M1554" s="222">
        <v>59447</v>
      </c>
      <c r="N1554" s="221">
        <v>59529</v>
      </c>
      <c r="O1554" s="222">
        <v>59739</v>
      </c>
      <c r="P1554" s="221">
        <v>59848</v>
      </c>
    </row>
    <row r="1555" spans="2:16">
      <c r="B1555" s="221">
        <v>58249</v>
      </c>
      <c r="C1555" s="222">
        <v>58332</v>
      </c>
      <c r="D1555" s="221">
        <v>58423</v>
      </c>
      <c r="E1555" s="222">
        <v>58484</v>
      </c>
      <c r="F1555" s="221">
        <v>58569</v>
      </c>
      <c r="G1555" s="222">
        <v>58710</v>
      </c>
      <c r="H1555" s="221">
        <v>58773</v>
      </c>
      <c r="I1555" s="222">
        <v>59012</v>
      </c>
      <c r="J1555" s="221">
        <v>59066</v>
      </c>
      <c r="K1555" s="222">
        <v>59243</v>
      </c>
      <c r="L1555" s="221">
        <v>59336</v>
      </c>
      <c r="M1555" s="222">
        <v>59448</v>
      </c>
      <c r="N1555" s="221">
        <v>59530</v>
      </c>
      <c r="O1555" s="222">
        <v>59740</v>
      </c>
      <c r="P1555" s="221">
        <v>59853</v>
      </c>
    </row>
    <row r="1556" spans="2:16">
      <c r="B1556" s="221">
        <v>58250</v>
      </c>
      <c r="C1556" s="222">
        <v>58335</v>
      </c>
      <c r="D1556" s="221">
        <v>58424</v>
      </c>
      <c r="E1556" s="222">
        <v>58486</v>
      </c>
      <c r="F1556" s="221">
        <v>58570</v>
      </c>
      <c r="G1556" s="222">
        <v>58711</v>
      </c>
      <c r="H1556" s="221">
        <v>58775</v>
      </c>
      <c r="I1556" s="222">
        <v>59013</v>
      </c>
      <c r="J1556" s="221">
        <v>59067</v>
      </c>
      <c r="K1556" s="222">
        <v>59244</v>
      </c>
      <c r="L1556" s="221">
        <v>59337</v>
      </c>
      <c r="M1556" s="222">
        <v>59450</v>
      </c>
      <c r="N1556" s="221">
        <v>59531</v>
      </c>
      <c r="O1556" s="222">
        <v>59741</v>
      </c>
      <c r="P1556" s="221">
        <v>59854</v>
      </c>
    </row>
    <row r="1557" spans="2:16">
      <c r="B1557" s="221">
        <v>58251</v>
      </c>
      <c r="C1557" s="222">
        <v>58338</v>
      </c>
      <c r="D1557" s="221">
        <v>58425</v>
      </c>
      <c r="E1557" s="222">
        <v>58487</v>
      </c>
      <c r="F1557" s="221">
        <v>58571</v>
      </c>
      <c r="G1557" s="222">
        <v>58712</v>
      </c>
      <c r="H1557" s="221">
        <v>58776</v>
      </c>
      <c r="I1557" s="222">
        <v>59014</v>
      </c>
      <c r="J1557" s="221">
        <v>59068</v>
      </c>
      <c r="K1557" s="222">
        <v>59245</v>
      </c>
      <c r="L1557" s="221">
        <v>59338</v>
      </c>
      <c r="M1557" s="222">
        <v>59451</v>
      </c>
      <c r="N1557" s="221">
        <v>59532</v>
      </c>
      <c r="O1557" s="222">
        <v>59743</v>
      </c>
      <c r="P1557" s="221">
        <v>59856</v>
      </c>
    </row>
    <row r="1558" spans="2:16">
      <c r="B1558" s="221">
        <v>58254</v>
      </c>
      <c r="C1558" s="222">
        <v>58339</v>
      </c>
      <c r="D1558" s="221">
        <v>58426</v>
      </c>
      <c r="E1558" s="222">
        <v>58488</v>
      </c>
      <c r="F1558" s="221">
        <v>58572</v>
      </c>
      <c r="G1558" s="222">
        <v>58713</v>
      </c>
      <c r="H1558" s="221">
        <v>58778</v>
      </c>
      <c r="I1558" s="222">
        <v>59015</v>
      </c>
      <c r="J1558" s="221">
        <v>59069</v>
      </c>
      <c r="K1558" s="222">
        <v>59247</v>
      </c>
      <c r="L1558" s="221">
        <v>59339</v>
      </c>
      <c r="M1558" s="222">
        <v>59452</v>
      </c>
      <c r="N1558" s="221">
        <v>59535</v>
      </c>
      <c r="O1558" s="222">
        <v>59745</v>
      </c>
      <c r="P1558" s="221">
        <v>59858</v>
      </c>
    </row>
    <row r="1559" spans="2:16">
      <c r="B1559" s="221">
        <v>58255</v>
      </c>
      <c r="C1559" s="222">
        <v>58341</v>
      </c>
      <c r="D1559" s="221">
        <v>58428</v>
      </c>
      <c r="E1559" s="222">
        <v>58489</v>
      </c>
      <c r="F1559" s="221">
        <v>58573</v>
      </c>
      <c r="G1559" s="222">
        <v>58716</v>
      </c>
      <c r="H1559" s="221">
        <v>58779</v>
      </c>
      <c r="I1559" s="222">
        <v>59016</v>
      </c>
      <c r="J1559" s="221">
        <v>59070</v>
      </c>
      <c r="K1559" s="222">
        <v>59248</v>
      </c>
      <c r="L1559" s="221">
        <v>59341</v>
      </c>
      <c r="M1559" s="222">
        <v>59453</v>
      </c>
      <c r="N1559" s="221">
        <v>59537</v>
      </c>
      <c r="O1559" s="222">
        <v>59746</v>
      </c>
      <c r="P1559" s="221">
        <v>59859</v>
      </c>
    </row>
    <row r="1560" spans="2:16">
      <c r="B1560" s="221">
        <v>58256</v>
      </c>
      <c r="C1560" s="222">
        <v>58343</v>
      </c>
      <c r="D1560" s="221">
        <v>58429</v>
      </c>
      <c r="E1560" s="222">
        <v>58490</v>
      </c>
      <c r="F1560" s="221">
        <v>58575</v>
      </c>
      <c r="G1560" s="222">
        <v>58718</v>
      </c>
      <c r="H1560" s="221">
        <v>58781</v>
      </c>
      <c r="I1560" s="222">
        <v>59018</v>
      </c>
      <c r="J1560" s="221">
        <v>59071</v>
      </c>
      <c r="K1560" s="222">
        <v>59250</v>
      </c>
      <c r="L1560" s="221">
        <v>59343</v>
      </c>
      <c r="M1560" s="222">
        <v>59454</v>
      </c>
      <c r="N1560" s="221">
        <v>59538</v>
      </c>
      <c r="O1560" s="222">
        <v>59747</v>
      </c>
      <c r="P1560" s="221">
        <v>59860</v>
      </c>
    </row>
    <row r="1561" spans="2:16">
      <c r="B1561" s="221">
        <v>58257</v>
      </c>
      <c r="C1561" s="222">
        <v>58344</v>
      </c>
      <c r="D1561" s="221">
        <v>58430</v>
      </c>
      <c r="E1561" s="222">
        <v>58492</v>
      </c>
      <c r="F1561" s="221">
        <v>58576</v>
      </c>
      <c r="G1561" s="222">
        <v>58721</v>
      </c>
      <c r="H1561" s="221">
        <v>58782</v>
      </c>
      <c r="I1561" s="222">
        <v>59019</v>
      </c>
      <c r="J1561" s="221">
        <v>59072</v>
      </c>
      <c r="K1561" s="222">
        <v>59252</v>
      </c>
      <c r="L1561" s="221">
        <v>59344</v>
      </c>
      <c r="M1561" s="222">
        <v>59456</v>
      </c>
      <c r="N1561" s="221">
        <v>59540</v>
      </c>
      <c r="O1561" s="222">
        <v>59748</v>
      </c>
      <c r="P1561" s="221">
        <v>59863</v>
      </c>
    </row>
    <row r="1562" spans="2:16">
      <c r="B1562" s="221">
        <v>58258</v>
      </c>
      <c r="C1562" s="222">
        <v>58345</v>
      </c>
      <c r="D1562" s="221">
        <v>58431</v>
      </c>
      <c r="E1562" s="222">
        <v>58494</v>
      </c>
      <c r="F1562" s="221">
        <v>58577</v>
      </c>
      <c r="G1562" s="222">
        <v>58722</v>
      </c>
      <c r="H1562" s="221">
        <v>58783</v>
      </c>
      <c r="I1562" s="222">
        <v>59020</v>
      </c>
      <c r="J1562" s="221">
        <v>59073</v>
      </c>
      <c r="K1562" s="222">
        <v>59253</v>
      </c>
      <c r="L1562" s="221">
        <v>59345</v>
      </c>
      <c r="M1562" s="222">
        <v>59457</v>
      </c>
      <c r="N1562" s="221">
        <v>59542</v>
      </c>
      <c r="O1562" s="222">
        <v>59749</v>
      </c>
      <c r="P1562" s="221">
        <v>59864</v>
      </c>
    </row>
    <row r="1563" spans="2:16">
      <c r="B1563" s="221">
        <v>58259</v>
      </c>
      <c r="C1563" s="222">
        <v>58346</v>
      </c>
      <c r="D1563" s="221">
        <v>58433</v>
      </c>
      <c r="E1563" s="222">
        <v>58495</v>
      </c>
      <c r="F1563" s="221">
        <v>58579</v>
      </c>
      <c r="G1563" s="222">
        <v>58723</v>
      </c>
      <c r="H1563" s="221">
        <v>58784</v>
      </c>
      <c r="I1563" s="222">
        <v>59022</v>
      </c>
      <c r="J1563" s="221">
        <v>59074</v>
      </c>
      <c r="K1563" s="222">
        <v>59254</v>
      </c>
      <c r="L1563" s="221">
        <v>59347</v>
      </c>
      <c r="M1563" s="222">
        <v>59460</v>
      </c>
      <c r="N1563" s="221">
        <v>59544</v>
      </c>
      <c r="O1563" s="222">
        <v>59750</v>
      </c>
      <c r="P1563" s="221">
        <v>59865</v>
      </c>
    </row>
    <row r="1573" spans="2:2">
      <c r="B1573" s="218" t="str">
        <f>B655</f>
        <v>Effective December 27, 2020</v>
      </c>
    </row>
    <row r="1574" ht="14.25"/>
    <row r="1575" ht="14.25" spans="2:16">
      <c r="B1575" s="219" t="s">
        <v>1348</v>
      </c>
      <c r="C1575" s="220"/>
      <c r="D1575" s="220"/>
      <c r="E1575" s="220"/>
      <c r="F1575" s="220"/>
      <c r="G1575" s="220"/>
      <c r="H1575" s="220"/>
      <c r="I1575" s="220"/>
      <c r="J1575" s="220"/>
      <c r="K1575" s="220"/>
      <c r="L1575" s="220"/>
      <c r="M1575" s="220"/>
      <c r="N1575" s="220"/>
      <c r="O1575" s="220"/>
      <c r="P1575" s="224"/>
    </row>
    <row r="1577" spans="2:16">
      <c r="B1577" s="221">
        <v>59866</v>
      </c>
      <c r="C1577" s="222">
        <v>60444</v>
      </c>
      <c r="D1577" s="221">
        <v>60941</v>
      </c>
      <c r="E1577" s="222">
        <v>61043</v>
      </c>
      <c r="F1577" s="221">
        <v>61261</v>
      </c>
      <c r="G1577" s="222">
        <v>61346</v>
      </c>
      <c r="H1577" s="221">
        <v>61439</v>
      </c>
      <c r="I1577" s="222">
        <v>61517</v>
      </c>
      <c r="J1577" s="221">
        <v>61737</v>
      </c>
      <c r="K1577" s="222">
        <v>61841</v>
      </c>
      <c r="L1577" s="221">
        <v>61940</v>
      </c>
      <c r="M1577" s="222">
        <v>62069</v>
      </c>
      <c r="N1577" s="221">
        <v>62277</v>
      </c>
      <c r="O1577" s="222">
        <v>62357</v>
      </c>
      <c r="P1577" s="221">
        <v>62441</v>
      </c>
    </row>
    <row r="1578" spans="2:16">
      <c r="B1578" s="221">
        <v>59867</v>
      </c>
      <c r="C1578" s="222">
        <v>60460</v>
      </c>
      <c r="D1578" s="221">
        <v>60942</v>
      </c>
      <c r="E1578" s="222">
        <v>61044</v>
      </c>
      <c r="F1578" s="221">
        <v>61262</v>
      </c>
      <c r="G1578" s="222">
        <v>61349</v>
      </c>
      <c r="H1578" s="221">
        <v>61440</v>
      </c>
      <c r="I1578" s="222">
        <v>61519</v>
      </c>
      <c r="J1578" s="221">
        <v>61738</v>
      </c>
      <c r="K1578" s="222">
        <v>61842</v>
      </c>
      <c r="L1578" s="221">
        <v>61941</v>
      </c>
      <c r="M1578" s="222">
        <v>62070</v>
      </c>
      <c r="N1578" s="221">
        <v>62280</v>
      </c>
      <c r="O1578" s="222">
        <v>62358</v>
      </c>
      <c r="P1578" s="221">
        <v>62442</v>
      </c>
    </row>
    <row r="1579" spans="2:16">
      <c r="B1579" s="221">
        <v>59868</v>
      </c>
      <c r="C1579" s="222">
        <v>60468</v>
      </c>
      <c r="D1579" s="221">
        <v>60944</v>
      </c>
      <c r="E1579" s="222">
        <v>61046</v>
      </c>
      <c r="F1579" s="221">
        <v>61263</v>
      </c>
      <c r="G1579" s="222">
        <v>61353</v>
      </c>
      <c r="H1579" s="221">
        <v>61441</v>
      </c>
      <c r="I1579" s="222">
        <v>61524</v>
      </c>
      <c r="J1579" s="221">
        <v>61739</v>
      </c>
      <c r="K1579" s="222">
        <v>61843</v>
      </c>
      <c r="L1579" s="221">
        <v>61942</v>
      </c>
      <c r="M1579" s="222">
        <v>62074</v>
      </c>
      <c r="N1579" s="221">
        <v>62281</v>
      </c>
      <c r="O1579" s="222">
        <v>62359</v>
      </c>
      <c r="P1579" s="221">
        <v>62443</v>
      </c>
    </row>
    <row r="1580" spans="2:16">
      <c r="B1580" s="221">
        <v>59870</v>
      </c>
      <c r="C1580" s="222">
        <v>60470</v>
      </c>
      <c r="D1580" s="221">
        <v>60946</v>
      </c>
      <c r="E1580" s="222">
        <v>61047</v>
      </c>
      <c r="F1580" s="221">
        <v>61270</v>
      </c>
      <c r="G1580" s="222">
        <v>61358</v>
      </c>
      <c r="H1580" s="221">
        <v>61442</v>
      </c>
      <c r="I1580" s="222">
        <v>61526</v>
      </c>
      <c r="J1580" s="221">
        <v>61740</v>
      </c>
      <c r="K1580" s="222">
        <v>61844</v>
      </c>
      <c r="L1580" s="221">
        <v>61943</v>
      </c>
      <c r="M1580" s="222">
        <v>62075</v>
      </c>
      <c r="N1580" s="221">
        <v>62283</v>
      </c>
      <c r="O1580" s="222">
        <v>62360</v>
      </c>
      <c r="P1580" s="221">
        <v>62444</v>
      </c>
    </row>
    <row r="1581" spans="2:16">
      <c r="B1581" s="221">
        <v>59871</v>
      </c>
      <c r="C1581" s="222">
        <v>60474</v>
      </c>
      <c r="D1581" s="221">
        <v>60948</v>
      </c>
      <c r="E1581" s="222">
        <v>61048</v>
      </c>
      <c r="F1581" s="221">
        <v>61272</v>
      </c>
      <c r="G1581" s="222">
        <v>61359</v>
      </c>
      <c r="H1581" s="221">
        <v>61447</v>
      </c>
      <c r="I1581" s="222">
        <v>61529</v>
      </c>
      <c r="J1581" s="221">
        <v>61741</v>
      </c>
      <c r="K1581" s="222">
        <v>61845</v>
      </c>
      <c r="L1581" s="221">
        <v>61949</v>
      </c>
      <c r="M1581" s="222">
        <v>62076</v>
      </c>
      <c r="N1581" s="221">
        <v>62284</v>
      </c>
      <c r="O1581" s="222">
        <v>62361</v>
      </c>
      <c r="P1581" s="221">
        <v>62445</v>
      </c>
    </row>
    <row r="1582" spans="2:16">
      <c r="B1582" s="221">
        <v>59872</v>
      </c>
      <c r="C1582" s="222">
        <v>60479</v>
      </c>
      <c r="D1582" s="221">
        <v>60949</v>
      </c>
      <c r="E1582" s="222">
        <v>61049</v>
      </c>
      <c r="F1582" s="221">
        <v>61274</v>
      </c>
      <c r="G1582" s="222">
        <v>61360</v>
      </c>
      <c r="H1582" s="221">
        <v>61449</v>
      </c>
      <c r="I1582" s="222">
        <v>61531</v>
      </c>
      <c r="J1582" s="221">
        <v>61743</v>
      </c>
      <c r="K1582" s="222">
        <v>61846</v>
      </c>
      <c r="L1582" s="221">
        <v>61951</v>
      </c>
      <c r="M1582" s="222">
        <v>62078</v>
      </c>
      <c r="N1582" s="221">
        <v>62288</v>
      </c>
      <c r="O1582" s="222">
        <v>62363</v>
      </c>
      <c r="P1582" s="221">
        <v>62446</v>
      </c>
    </row>
    <row r="1583" spans="2:16">
      <c r="B1583" s="221">
        <v>59873</v>
      </c>
      <c r="C1583" s="222">
        <v>60511</v>
      </c>
      <c r="D1583" s="221">
        <v>60951</v>
      </c>
      <c r="E1583" s="222">
        <v>61050</v>
      </c>
      <c r="F1583" s="221">
        <v>61277</v>
      </c>
      <c r="G1583" s="222">
        <v>61361</v>
      </c>
      <c r="H1583" s="221">
        <v>61450</v>
      </c>
      <c r="I1583" s="222">
        <v>61532</v>
      </c>
      <c r="J1583" s="221">
        <v>61744</v>
      </c>
      <c r="K1583" s="222">
        <v>61849</v>
      </c>
      <c r="L1583" s="221">
        <v>61956</v>
      </c>
      <c r="M1583" s="222">
        <v>62079</v>
      </c>
      <c r="N1583" s="221">
        <v>62295</v>
      </c>
      <c r="O1583" s="222">
        <v>62365</v>
      </c>
      <c r="P1583" s="221">
        <v>62447</v>
      </c>
    </row>
    <row r="1584" spans="2:16">
      <c r="B1584" s="221">
        <v>59874</v>
      </c>
      <c r="C1584" s="222">
        <v>60518</v>
      </c>
      <c r="D1584" s="221">
        <v>60952</v>
      </c>
      <c r="E1584" s="222">
        <v>61051</v>
      </c>
      <c r="F1584" s="221">
        <v>61279</v>
      </c>
      <c r="G1584" s="222">
        <v>61367</v>
      </c>
      <c r="H1584" s="221">
        <v>61452</v>
      </c>
      <c r="I1584" s="222">
        <v>61533</v>
      </c>
      <c r="J1584" s="221">
        <v>61745</v>
      </c>
      <c r="K1584" s="222">
        <v>61850</v>
      </c>
      <c r="L1584" s="221">
        <v>61957</v>
      </c>
      <c r="M1584" s="222">
        <v>62080</v>
      </c>
      <c r="N1584" s="221">
        <v>62297</v>
      </c>
      <c r="O1584" s="222">
        <v>62366</v>
      </c>
      <c r="P1584" s="221">
        <v>62448</v>
      </c>
    </row>
    <row r="1585" spans="2:16">
      <c r="B1585" s="221">
        <v>59875</v>
      </c>
      <c r="C1585" s="222">
        <v>60520</v>
      </c>
      <c r="D1585" s="221">
        <v>60953</v>
      </c>
      <c r="E1585" s="222">
        <v>61052</v>
      </c>
      <c r="F1585" s="221">
        <v>61281</v>
      </c>
      <c r="G1585" s="222">
        <v>61368</v>
      </c>
      <c r="H1585" s="221">
        <v>61453</v>
      </c>
      <c r="I1585" s="222">
        <v>61534</v>
      </c>
      <c r="J1585" s="221">
        <v>61747</v>
      </c>
      <c r="K1585" s="222">
        <v>61851</v>
      </c>
      <c r="L1585" s="221">
        <v>62001</v>
      </c>
      <c r="M1585" s="222">
        <v>62081</v>
      </c>
      <c r="N1585" s="221">
        <v>62311</v>
      </c>
      <c r="O1585" s="222">
        <v>62367</v>
      </c>
      <c r="P1585" s="221">
        <v>62449</v>
      </c>
    </row>
    <row r="1586" spans="2:16">
      <c r="B1586" s="221">
        <v>59910</v>
      </c>
      <c r="C1586" s="222">
        <v>60530</v>
      </c>
      <c r="D1586" s="221">
        <v>60955</v>
      </c>
      <c r="E1586" s="222">
        <v>61053</v>
      </c>
      <c r="F1586" s="221">
        <v>61283</v>
      </c>
      <c r="G1586" s="222">
        <v>61369</v>
      </c>
      <c r="H1586" s="221">
        <v>61454</v>
      </c>
      <c r="I1586" s="222">
        <v>61536</v>
      </c>
      <c r="J1586" s="221">
        <v>61748</v>
      </c>
      <c r="K1586" s="222">
        <v>61852</v>
      </c>
      <c r="L1586" s="221">
        <v>62006</v>
      </c>
      <c r="M1586" s="222">
        <v>62082</v>
      </c>
      <c r="N1586" s="221">
        <v>62312</v>
      </c>
      <c r="O1586" s="222">
        <v>62370</v>
      </c>
      <c r="P1586" s="221">
        <v>62451</v>
      </c>
    </row>
    <row r="1587" spans="2:16">
      <c r="B1587" s="221">
        <v>59911</v>
      </c>
      <c r="C1587" s="222">
        <v>60531</v>
      </c>
      <c r="D1587" s="221">
        <v>60956</v>
      </c>
      <c r="E1587" s="222">
        <v>61054</v>
      </c>
      <c r="F1587" s="221">
        <v>61285</v>
      </c>
      <c r="G1587" s="222">
        <v>61370</v>
      </c>
      <c r="H1587" s="221">
        <v>61458</v>
      </c>
      <c r="I1587" s="222">
        <v>61537</v>
      </c>
      <c r="J1587" s="221">
        <v>61749</v>
      </c>
      <c r="K1587" s="222">
        <v>61854</v>
      </c>
      <c r="L1587" s="221">
        <v>62011</v>
      </c>
      <c r="M1587" s="222">
        <v>62083</v>
      </c>
      <c r="N1587" s="221">
        <v>62313</v>
      </c>
      <c r="O1587" s="222">
        <v>62373</v>
      </c>
      <c r="P1587" s="221">
        <v>62452</v>
      </c>
    </row>
    <row r="1588" spans="2:16">
      <c r="B1588" s="221">
        <v>59912</v>
      </c>
      <c r="C1588" s="222">
        <v>60537</v>
      </c>
      <c r="D1588" s="221">
        <v>60958</v>
      </c>
      <c r="E1588" s="222">
        <v>61059</v>
      </c>
      <c r="F1588" s="221">
        <v>61310</v>
      </c>
      <c r="G1588" s="222">
        <v>61373</v>
      </c>
      <c r="H1588" s="221">
        <v>61459</v>
      </c>
      <c r="I1588" s="222">
        <v>61540</v>
      </c>
      <c r="J1588" s="221">
        <v>61750</v>
      </c>
      <c r="K1588" s="222">
        <v>61855</v>
      </c>
      <c r="L1588" s="221">
        <v>62012</v>
      </c>
      <c r="M1588" s="222">
        <v>62086</v>
      </c>
      <c r="N1588" s="221">
        <v>62314</v>
      </c>
      <c r="O1588" s="222">
        <v>62374</v>
      </c>
      <c r="P1588" s="221">
        <v>62460</v>
      </c>
    </row>
    <row r="1589" spans="2:16">
      <c r="B1589" s="221">
        <v>59913</v>
      </c>
      <c r="C1589" s="222">
        <v>60541</v>
      </c>
      <c r="D1589" s="221">
        <v>60959</v>
      </c>
      <c r="E1589" s="222">
        <v>61060</v>
      </c>
      <c r="F1589" s="221">
        <v>61311</v>
      </c>
      <c r="G1589" s="222">
        <v>61375</v>
      </c>
      <c r="H1589" s="221">
        <v>61460</v>
      </c>
      <c r="I1589" s="222">
        <v>61541</v>
      </c>
      <c r="J1589" s="221">
        <v>61752</v>
      </c>
      <c r="K1589" s="222">
        <v>61857</v>
      </c>
      <c r="L1589" s="221">
        <v>62013</v>
      </c>
      <c r="M1589" s="222">
        <v>62089</v>
      </c>
      <c r="N1589" s="221">
        <v>62316</v>
      </c>
      <c r="O1589" s="222">
        <v>62375</v>
      </c>
      <c r="P1589" s="221">
        <v>62461</v>
      </c>
    </row>
    <row r="1590" spans="2:16">
      <c r="B1590" s="221">
        <v>59914</v>
      </c>
      <c r="C1590" s="222">
        <v>60549</v>
      </c>
      <c r="D1590" s="221">
        <v>60960</v>
      </c>
      <c r="E1590" s="222">
        <v>61062</v>
      </c>
      <c r="F1590" s="221">
        <v>61312</v>
      </c>
      <c r="G1590" s="222">
        <v>61376</v>
      </c>
      <c r="H1590" s="221">
        <v>61462</v>
      </c>
      <c r="I1590" s="222">
        <v>61542</v>
      </c>
      <c r="J1590" s="221">
        <v>61753</v>
      </c>
      <c r="K1590" s="222">
        <v>61859</v>
      </c>
      <c r="L1590" s="221">
        <v>62014</v>
      </c>
      <c r="M1590" s="222">
        <v>62091</v>
      </c>
      <c r="N1590" s="221">
        <v>62318</v>
      </c>
      <c r="O1590" s="222">
        <v>62376</v>
      </c>
      <c r="P1590" s="221">
        <v>62462</v>
      </c>
    </row>
    <row r="1591" spans="2:16">
      <c r="B1591" s="221">
        <v>59915</v>
      </c>
      <c r="C1591" s="222">
        <v>60550</v>
      </c>
      <c r="D1591" s="221">
        <v>60961</v>
      </c>
      <c r="E1591" s="222">
        <v>61063</v>
      </c>
      <c r="F1591" s="221">
        <v>61313</v>
      </c>
      <c r="G1591" s="222">
        <v>61377</v>
      </c>
      <c r="H1591" s="221">
        <v>61465</v>
      </c>
      <c r="I1591" s="222">
        <v>61543</v>
      </c>
      <c r="J1591" s="221">
        <v>61754</v>
      </c>
      <c r="K1591" s="222">
        <v>61862</v>
      </c>
      <c r="L1591" s="221">
        <v>62015</v>
      </c>
      <c r="M1591" s="222">
        <v>62092</v>
      </c>
      <c r="N1591" s="221">
        <v>62319</v>
      </c>
      <c r="O1591" s="222">
        <v>62378</v>
      </c>
      <c r="P1591" s="221">
        <v>62463</v>
      </c>
    </row>
    <row r="1592" spans="2:16">
      <c r="B1592" s="221">
        <v>59916</v>
      </c>
      <c r="C1592" s="222">
        <v>60551</v>
      </c>
      <c r="D1592" s="221">
        <v>60962</v>
      </c>
      <c r="E1592" s="222">
        <v>61064</v>
      </c>
      <c r="F1592" s="221">
        <v>61314</v>
      </c>
      <c r="G1592" s="222">
        <v>61378</v>
      </c>
      <c r="H1592" s="221">
        <v>61466</v>
      </c>
      <c r="I1592" s="222">
        <v>61544</v>
      </c>
      <c r="J1592" s="221">
        <v>61756</v>
      </c>
      <c r="K1592" s="222">
        <v>61863</v>
      </c>
      <c r="L1592" s="221">
        <v>62016</v>
      </c>
      <c r="M1592" s="222">
        <v>62094</v>
      </c>
      <c r="N1592" s="221">
        <v>62320</v>
      </c>
      <c r="O1592" s="222">
        <v>62379</v>
      </c>
      <c r="P1592" s="221">
        <v>62464</v>
      </c>
    </row>
    <row r="1593" spans="2:16">
      <c r="B1593" s="221">
        <v>59917</v>
      </c>
      <c r="C1593" s="222">
        <v>60552</v>
      </c>
      <c r="D1593" s="221">
        <v>60963</v>
      </c>
      <c r="E1593" s="222">
        <v>61067</v>
      </c>
      <c r="F1593" s="221">
        <v>61315</v>
      </c>
      <c r="G1593" s="222">
        <v>61379</v>
      </c>
      <c r="H1593" s="221">
        <v>61467</v>
      </c>
      <c r="I1593" s="222">
        <v>61545</v>
      </c>
      <c r="J1593" s="221">
        <v>61758</v>
      </c>
      <c r="K1593" s="222">
        <v>61865</v>
      </c>
      <c r="L1593" s="221">
        <v>62017</v>
      </c>
      <c r="M1593" s="222">
        <v>62097</v>
      </c>
      <c r="N1593" s="221">
        <v>62321</v>
      </c>
      <c r="O1593" s="222">
        <v>62380</v>
      </c>
      <c r="P1593" s="221">
        <v>62465</v>
      </c>
    </row>
    <row r="1594" spans="2:16">
      <c r="B1594" s="221">
        <v>59918</v>
      </c>
      <c r="C1594" s="222">
        <v>60553</v>
      </c>
      <c r="D1594" s="221">
        <v>60964</v>
      </c>
      <c r="E1594" s="222">
        <v>61070</v>
      </c>
      <c r="F1594" s="221">
        <v>61316</v>
      </c>
      <c r="G1594" s="222">
        <v>61410</v>
      </c>
      <c r="H1594" s="221">
        <v>61468</v>
      </c>
      <c r="I1594" s="222">
        <v>61546</v>
      </c>
      <c r="J1594" s="221">
        <v>61759</v>
      </c>
      <c r="K1594" s="222">
        <v>61870</v>
      </c>
      <c r="L1594" s="221">
        <v>62019</v>
      </c>
      <c r="M1594" s="222">
        <v>62098</v>
      </c>
      <c r="N1594" s="221">
        <v>62323</v>
      </c>
      <c r="O1594" s="222">
        <v>62410</v>
      </c>
      <c r="P1594" s="221">
        <v>62466</v>
      </c>
    </row>
    <row r="1595" spans="2:16">
      <c r="B1595" s="221">
        <v>59919</v>
      </c>
      <c r="C1595" s="222">
        <v>60557</v>
      </c>
      <c r="D1595" s="221">
        <v>60966</v>
      </c>
      <c r="E1595" s="222">
        <v>61074</v>
      </c>
      <c r="F1595" s="221">
        <v>61318</v>
      </c>
      <c r="G1595" s="222">
        <v>61412</v>
      </c>
      <c r="H1595" s="221">
        <v>61469</v>
      </c>
      <c r="I1595" s="222">
        <v>61559</v>
      </c>
      <c r="J1595" s="221">
        <v>61760</v>
      </c>
      <c r="K1595" s="222">
        <v>61871</v>
      </c>
      <c r="L1595" s="221">
        <v>62021</v>
      </c>
      <c r="M1595" s="222">
        <v>62214</v>
      </c>
      <c r="N1595" s="221">
        <v>62324</v>
      </c>
      <c r="O1595" s="222">
        <v>62411</v>
      </c>
      <c r="P1595" s="221">
        <v>62468</v>
      </c>
    </row>
    <row r="1596" spans="2:16">
      <c r="B1596" s="221">
        <v>59920</v>
      </c>
      <c r="C1596" s="222">
        <v>60910</v>
      </c>
      <c r="D1596" s="221">
        <v>60967</v>
      </c>
      <c r="E1596" s="222">
        <v>61075</v>
      </c>
      <c r="F1596" s="221">
        <v>61319</v>
      </c>
      <c r="G1596" s="222">
        <v>61413</v>
      </c>
      <c r="H1596" s="221">
        <v>61470</v>
      </c>
      <c r="I1596" s="222">
        <v>61560</v>
      </c>
      <c r="J1596" s="221">
        <v>61769</v>
      </c>
      <c r="K1596" s="222">
        <v>61872</v>
      </c>
      <c r="L1596" s="221">
        <v>62022</v>
      </c>
      <c r="M1596" s="222">
        <v>62217</v>
      </c>
      <c r="N1596" s="221">
        <v>62325</v>
      </c>
      <c r="O1596" s="222">
        <v>62413</v>
      </c>
      <c r="P1596" s="221">
        <v>62469</v>
      </c>
    </row>
    <row r="1597" spans="2:16">
      <c r="B1597" s="221">
        <v>59922</v>
      </c>
      <c r="C1597" s="222">
        <v>60911</v>
      </c>
      <c r="D1597" s="221">
        <v>60968</v>
      </c>
      <c r="E1597" s="222">
        <v>61078</v>
      </c>
      <c r="F1597" s="221">
        <v>61321</v>
      </c>
      <c r="G1597" s="222">
        <v>61414</v>
      </c>
      <c r="H1597" s="221">
        <v>61471</v>
      </c>
      <c r="I1597" s="222">
        <v>61561</v>
      </c>
      <c r="J1597" s="221">
        <v>61770</v>
      </c>
      <c r="K1597" s="222">
        <v>61875</v>
      </c>
      <c r="L1597" s="221">
        <v>62023</v>
      </c>
      <c r="M1597" s="222">
        <v>62218</v>
      </c>
      <c r="N1597" s="221">
        <v>62326</v>
      </c>
      <c r="O1597" s="222">
        <v>62414</v>
      </c>
      <c r="P1597" s="221">
        <v>62473</v>
      </c>
    </row>
    <row r="1598" spans="2:16">
      <c r="B1598" s="221">
        <v>59923</v>
      </c>
      <c r="C1598" s="222">
        <v>60912</v>
      </c>
      <c r="D1598" s="221">
        <v>60969</v>
      </c>
      <c r="E1598" s="222">
        <v>61085</v>
      </c>
      <c r="F1598" s="221">
        <v>61322</v>
      </c>
      <c r="G1598" s="222">
        <v>61415</v>
      </c>
      <c r="H1598" s="221">
        <v>61472</v>
      </c>
      <c r="I1598" s="222">
        <v>61565</v>
      </c>
      <c r="J1598" s="221">
        <v>61771</v>
      </c>
      <c r="K1598" s="222">
        <v>61876</v>
      </c>
      <c r="L1598" s="221">
        <v>62027</v>
      </c>
      <c r="M1598" s="222">
        <v>62231</v>
      </c>
      <c r="N1598" s="221">
        <v>62329</v>
      </c>
      <c r="O1598" s="222">
        <v>62417</v>
      </c>
      <c r="P1598" s="221">
        <v>62474</v>
      </c>
    </row>
    <row r="1599" spans="2:16">
      <c r="B1599" s="221">
        <v>59925</v>
      </c>
      <c r="C1599" s="222">
        <v>60913</v>
      </c>
      <c r="D1599" s="221">
        <v>60973</v>
      </c>
      <c r="E1599" s="222">
        <v>61087</v>
      </c>
      <c r="F1599" s="221">
        <v>61323</v>
      </c>
      <c r="G1599" s="222">
        <v>61416</v>
      </c>
      <c r="H1599" s="221">
        <v>61473</v>
      </c>
      <c r="I1599" s="222">
        <v>61567</v>
      </c>
      <c r="J1599" s="221">
        <v>61772</v>
      </c>
      <c r="K1599" s="222">
        <v>61877</v>
      </c>
      <c r="L1599" s="221">
        <v>62028</v>
      </c>
      <c r="M1599" s="222">
        <v>62237</v>
      </c>
      <c r="N1599" s="221">
        <v>62330</v>
      </c>
      <c r="O1599" s="222">
        <v>62418</v>
      </c>
      <c r="P1599" s="221">
        <v>62475</v>
      </c>
    </row>
    <row r="1600" spans="2:16">
      <c r="B1600" s="221">
        <v>59926</v>
      </c>
      <c r="C1600" s="222">
        <v>60917</v>
      </c>
      <c r="D1600" s="221">
        <v>60974</v>
      </c>
      <c r="E1600" s="222">
        <v>61089</v>
      </c>
      <c r="F1600" s="221">
        <v>61324</v>
      </c>
      <c r="G1600" s="222">
        <v>61417</v>
      </c>
      <c r="H1600" s="221">
        <v>61474</v>
      </c>
      <c r="I1600" s="222">
        <v>61569</v>
      </c>
      <c r="J1600" s="221">
        <v>61773</v>
      </c>
      <c r="K1600" s="222">
        <v>61878</v>
      </c>
      <c r="L1600" s="221">
        <v>62030</v>
      </c>
      <c r="M1600" s="222">
        <v>62241</v>
      </c>
      <c r="N1600" s="221">
        <v>62334</v>
      </c>
      <c r="O1600" s="222">
        <v>62419</v>
      </c>
      <c r="P1600" s="221">
        <v>62476</v>
      </c>
    </row>
    <row r="1601" spans="2:16">
      <c r="B1601" s="221">
        <v>59928</v>
      </c>
      <c r="C1601" s="222">
        <v>60918</v>
      </c>
      <c r="D1601" s="221">
        <v>61001</v>
      </c>
      <c r="E1601" s="222">
        <v>61230</v>
      </c>
      <c r="F1601" s="221">
        <v>61325</v>
      </c>
      <c r="G1601" s="222">
        <v>61418</v>
      </c>
      <c r="H1601" s="221">
        <v>61475</v>
      </c>
      <c r="I1601" s="222">
        <v>61570</v>
      </c>
      <c r="J1601" s="221">
        <v>61774</v>
      </c>
      <c r="K1601" s="222">
        <v>61882</v>
      </c>
      <c r="L1601" s="221">
        <v>62031</v>
      </c>
      <c r="M1601" s="222">
        <v>62242</v>
      </c>
      <c r="N1601" s="221">
        <v>62336</v>
      </c>
      <c r="O1601" s="222">
        <v>62420</v>
      </c>
      <c r="P1601" s="221">
        <v>62477</v>
      </c>
    </row>
    <row r="1602" spans="2:16">
      <c r="B1602" s="221">
        <v>59929</v>
      </c>
      <c r="C1602" s="222">
        <v>60919</v>
      </c>
      <c r="D1602" s="221">
        <v>61006</v>
      </c>
      <c r="E1602" s="222">
        <v>61231</v>
      </c>
      <c r="F1602" s="221">
        <v>61326</v>
      </c>
      <c r="G1602" s="222">
        <v>61420</v>
      </c>
      <c r="H1602" s="221">
        <v>61476</v>
      </c>
      <c r="I1602" s="222">
        <v>61572</v>
      </c>
      <c r="J1602" s="221">
        <v>61775</v>
      </c>
      <c r="K1602" s="222">
        <v>61883</v>
      </c>
      <c r="L1602" s="221">
        <v>62032</v>
      </c>
      <c r="M1602" s="222">
        <v>62244</v>
      </c>
      <c r="N1602" s="221">
        <v>62338</v>
      </c>
      <c r="O1602" s="222">
        <v>62421</v>
      </c>
      <c r="P1602" s="221">
        <v>62478</v>
      </c>
    </row>
    <row r="1603" spans="2:16">
      <c r="B1603" s="221">
        <v>59930</v>
      </c>
      <c r="C1603" s="222">
        <v>60920</v>
      </c>
      <c r="D1603" s="221">
        <v>61007</v>
      </c>
      <c r="E1603" s="222">
        <v>61233</v>
      </c>
      <c r="F1603" s="221">
        <v>61327</v>
      </c>
      <c r="G1603" s="222">
        <v>61421</v>
      </c>
      <c r="H1603" s="221">
        <v>61477</v>
      </c>
      <c r="I1603" s="222">
        <v>61720</v>
      </c>
      <c r="J1603" s="221">
        <v>61776</v>
      </c>
      <c r="K1603" s="222">
        <v>61910</v>
      </c>
      <c r="L1603" s="221">
        <v>62033</v>
      </c>
      <c r="M1603" s="222">
        <v>62245</v>
      </c>
      <c r="N1603" s="221">
        <v>62339</v>
      </c>
      <c r="O1603" s="222">
        <v>62422</v>
      </c>
      <c r="P1603" s="221">
        <v>62479</v>
      </c>
    </row>
    <row r="1604" spans="2:16">
      <c r="B1604" s="221">
        <v>59931</v>
      </c>
      <c r="C1604" s="222">
        <v>60921</v>
      </c>
      <c r="D1604" s="221">
        <v>61012</v>
      </c>
      <c r="E1604" s="222">
        <v>61234</v>
      </c>
      <c r="F1604" s="221">
        <v>61328</v>
      </c>
      <c r="G1604" s="222">
        <v>61422</v>
      </c>
      <c r="H1604" s="221">
        <v>61478</v>
      </c>
      <c r="I1604" s="222">
        <v>61721</v>
      </c>
      <c r="J1604" s="221">
        <v>61777</v>
      </c>
      <c r="K1604" s="222">
        <v>61912</v>
      </c>
      <c r="L1604" s="221">
        <v>62036</v>
      </c>
      <c r="M1604" s="222">
        <v>62252</v>
      </c>
      <c r="N1604" s="221">
        <v>62340</v>
      </c>
      <c r="O1604" s="222">
        <v>62423</v>
      </c>
      <c r="P1604" s="221">
        <v>62480</v>
      </c>
    </row>
    <row r="1605" spans="2:16">
      <c r="B1605" s="221">
        <v>59932</v>
      </c>
      <c r="C1605" s="222">
        <v>60922</v>
      </c>
      <c r="D1605" s="221">
        <v>61014</v>
      </c>
      <c r="E1605" s="222">
        <v>61235</v>
      </c>
      <c r="F1605" s="221">
        <v>61329</v>
      </c>
      <c r="G1605" s="222">
        <v>61423</v>
      </c>
      <c r="H1605" s="221">
        <v>61479</v>
      </c>
      <c r="I1605" s="222">
        <v>61722</v>
      </c>
      <c r="J1605" s="221">
        <v>61778</v>
      </c>
      <c r="K1605" s="222">
        <v>61913</v>
      </c>
      <c r="L1605" s="221">
        <v>62037</v>
      </c>
      <c r="M1605" s="222">
        <v>62253</v>
      </c>
      <c r="N1605" s="221">
        <v>62341</v>
      </c>
      <c r="O1605" s="222">
        <v>62424</v>
      </c>
      <c r="P1605" s="221">
        <v>62501</v>
      </c>
    </row>
    <row r="1606" spans="2:16">
      <c r="B1606" s="221">
        <v>59933</v>
      </c>
      <c r="C1606" s="222">
        <v>60924</v>
      </c>
      <c r="D1606" s="221">
        <v>61015</v>
      </c>
      <c r="E1606" s="222">
        <v>61236</v>
      </c>
      <c r="F1606" s="221">
        <v>61330</v>
      </c>
      <c r="G1606" s="222">
        <v>61424</v>
      </c>
      <c r="H1606" s="221">
        <v>61480</v>
      </c>
      <c r="I1606" s="222">
        <v>61723</v>
      </c>
      <c r="J1606" s="221">
        <v>61810</v>
      </c>
      <c r="K1606" s="222">
        <v>61914</v>
      </c>
      <c r="L1606" s="221">
        <v>62044</v>
      </c>
      <c r="M1606" s="222">
        <v>62255</v>
      </c>
      <c r="N1606" s="221">
        <v>62343</v>
      </c>
      <c r="O1606" s="222">
        <v>62425</v>
      </c>
      <c r="P1606" s="221">
        <v>62510</v>
      </c>
    </row>
    <row r="1607" spans="2:16">
      <c r="B1607" s="221">
        <v>59934</v>
      </c>
      <c r="C1607" s="222">
        <v>60927</v>
      </c>
      <c r="D1607" s="221">
        <v>61018</v>
      </c>
      <c r="E1607" s="222">
        <v>61237</v>
      </c>
      <c r="F1607" s="221">
        <v>61331</v>
      </c>
      <c r="G1607" s="222">
        <v>61425</v>
      </c>
      <c r="H1607" s="221">
        <v>61482</v>
      </c>
      <c r="I1607" s="222">
        <v>61724</v>
      </c>
      <c r="J1607" s="221">
        <v>61811</v>
      </c>
      <c r="K1607" s="222">
        <v>61917</v>
      </c>
      <c r="L1607" s="221">
        <v>62045</v>
      </c>
      <c r="M1607" s="222">
        <v>62257</v>
      </c>
      <c r="N1607" s="221">
        <v>62344</v>
      </c>
      <c r="O1607" s="222">
        <v>62426</v>
      </c>
      <c r="P1607" s="221">
        <v>62512</v>
      </c>
    </row>
    <row r="1608" spans="2:16">
      <c r="B1608" s="221">
        <v>59935</v>
      </c>
      <c r="C1608" s="222">
        <v>60928</v>
      </c>
      <c r="D1608" s="221">
        <v>61019</v>
      </c>
      <c r="E1608" s="222">
        <v>61238</v>
      </c>
      <c r="F1608" s="221">
        <v>61333</v>
      </c>
      <c r="G1608" s="222">
        <v>61427</v>
      </c>
      <c r="H1608" s="221">
        <v>61483</v>
      </c>
      <c r="I1608" s="222">
        <v>61725</v>
      </c>
      <c r="J1608" s="221">
        <v>61812</v>
      </c>
      <c r="K1608" s="222">
        <v>61919</v>
      </c>
      <c r="L1608" s="221">
        <v>62047</v>
      </c>
      <c r="M1608" s="222">
        <v>62261</v>
      </c>
      <c r="N1608" s="221">
        <v>62345</v>
      </c>
      <c r="O1608" s="222">
        <v>62427</v>
      </c>
      <c r="P1608" s="221">
        <v>62513</v>
      </c>
    </row>
    <row r="1609" spans="2:16">
      <c r="B1609" s="221">
        <v>59936</v>
      </c>
      <c r="C1609" s="222">
        <v>60929</v>
      </c>
      <c r="D1609" s="221">
        <v>61024</v>
      </c>
      <c r="E1609" s="222">
        <v>61242</v>
      </c>
      <c r="F1609" s="221">
        <v>61334</v>
      </c>
      <c r="G1609" s="222">
        <v>61428</v>
      </c>
      <c r="H1609" s="221">
        <v>61484</v>
      </c>
      <c r="I1609" s="222">
        <v>61726</v>
      </c>
      <c r="J1609" s="221">
        <v>61813</v>
      </c>
      <c r="K1609" s="222">
        <v>61924</v>
      </c>
      <c r="L1609" s="221">
        <v>62049</v>
      </c>
      <c r="M1609" s="222">
        <v>62262</v>
      </c>
      <c r="N1609" s="221">
        <v>62346</v>
      </c>
      <c r="O1609" s="222">
        <v>62428</v>
      </c>
      <c r="P1609" s="221">
        <v>62514</v>
      </c>
    </row>
    <row r="1610" spans="2:16">
      <c r="B1610" s="221">
        <v>60034</v>
      </c>
      <c r="C1610" s="222">
        <v>60930</v>
      </c>
      <c r="D1610" s="221">
        <v>61027</v>
      </c>
      <c r="E1610" s="222">
        <v>61243</v>
      </c>
      <c r="F1610" s="221">
        <v>61336</v>
      </c>
      <c r="G1610" s="222">
        <v>61431</v>
      </c>
      <c r="H1610" s="221">
        <v>61485</v>
      </c>
      <c r="I1610" s="222">
        <v>61728</v>
      </c>
      <c r="J1610" s="221">
        <v>61814</v>
      </c>
      <c r="K1610" s="222">
        <v>61925</v>
      </c>
      <c r="L1610" s="221">
        <v>62050</v>
      </c>
      <c r="M1610" s="222">
        <v>62263</v>
      </c>
      <c r="N1610" s="221">
        <v>62347</v>
      </c>
      <c r="O1610" s="222">
        <v>62431</v>
      </c>
      <c r="P1610" s="221">
        <v>62515</v>
      </c>
    </row>
    <row r="1611" spans="2:16">
      <c r="B1611" s="221">
        <v>60111</v>
      </c>
      <c r="C1611" s="222">
        <v>60931</v>
      </c>
      <c r="D1611" s="221">
        <v>61028</v>
      </c>
      <c r="E1611" s="222">
        <v>61250</v>
      </c>
      <c r="F1611" s="221">
        <v>61337</v>
      </c>
      <c r="G1611" s="222">
        <v>61432</v>
      </c>
      <c r="H1611" s="221">
        <v>61486</v>
      </c>
      <c r="I1611" s="222">
        <v>61730</v>
      </c>
      <c r="J1611" s="221">
        <v>61816</v>
      </c>
      <c r="K1611" s="222">
        <v>61928</v>
      </c>
      <c r="L1611" s="221">
        <v>62051</v>
      </c>
      <c r="M1611" s="222">
        <v>62266</v>
      </c>
      <c r="N1611" s="221">
        <v>62348</v>
      </c>
      <c r="O1611" s="222">
        <v>62432</v>
      </c>
      <c r="P1611" s="221">
        <v>62518</v>
      </c>
    </row>
    <row r="1612" spans="2:16">
      <c r="B1612" s="221">
        <v>60150</v>
      </c>
      <c r="C1612" s="222">
        <v>60933</v>
      </c>
      <c r="D1612" s="221">
        <v>61030</v>
      </c>
      <c r="E1612" s="222">
        <v>61251</v>
      </c>
      <c r="F1612" s="221">
        <v>61338</v>
      </c>
      <c r="G1612" s="222">
        <v>61433</v>
      </c>
      <c r="H1612" s="221">
        <v>61488</v>
      </c>
      <c r="I1612" s="222">
        <v>61731</v>
      </c>
      <c r="J1612" s="221">
        <v>61817</v>
      </c>
      <c r="K1612" s="222">
        <v>61929</v>
      </c>
      <c r="L1612" s="221">
        <v>62052</v>
      </c>
      <c r="M1612" s="222">
        <v>62268</v>
      </c>
      <c r="N1612" s="221">
        <v>62349</v>
      </c>
      <c r="O1612" s="222">
        <v>62433</v>
      </c>
      <c r="P1612" s="221">
        <v>62519</v>
      </c>
    </row>
    <row r="1613" spans="2:16">
      <c r="B1613" s="221">
        <v>60151</v>
      </c>
      <c r="C1613" s="222">
        <v>60934</v>
      </c>
      <c r="D1613" s="221">
        <v>61031</v>
      </c>
      <c r="E1613" s="222">
        <v>61252</v>
      </c>
      <c r="F1613" s="221">
        <v>61340</v>
      </c>
      <c r="G1613" s="222">
        <v>61434</v>
      </c>
      <c r="H1613" s="221">
        <v>61489</v>
      </c>
      <c r="I1613" s="222">
        <v>61732</v>
      </c>
      <c r="J1613" s="221">
        <v>61818</v>
      </c>
      <c r="K1613" s="222">
        <v>61930</v>
      </c>
      <c r="L1613" s="221">
        <v>62053</v>
      </c>
      <c r="M1613" s="222">
        <v>62271</v>
      </c>
      <c r="N1613" s="221">
        <v>62351</v>
      </c>
      <c r="O1613" s="222">
        <v>62434</v>
      </c>
      <c r="P1613" s="221">
        <v>62520</v>
      </c>
    </row>
    <row r="1614" spans="2:16">
      <c r="B1614" s="221">
        <v>60182</v>
      </c>
      <c r="C1614" s="222">
        <v>60935</v>
      </c>
      <c r="D1614" s="221">
        <v>61038</v>
      </c>
      <c r="E1614" s="222">
        <v>61257</v>
      </c>
      <c r="F1614" s="221">
        <v>61341</v>
      </c>
      <c r="G1614" s="222">
        <v>61435</v>
      </c>
      <c r="H1614" s="221">
        <v>61490</v>
      </c>
      <c r="I1614" s="222">
        <v>61733</v>
      </c>
      <c r="J1614" s="221">
        <v>61830</v>
      </c>
      <c r="K1614" s="222">
        <v>61931</v>
      </c>
      <c r="L1614" s="221">
        <v>62054</v>
      </c>
      <c r="M1614" s="222">
        <v>62272</v>
      </c>
      <c r="N1614" s="221">
        <v>62353</v>
      </c>
      <c r="O1614" s="222">
        <v>62436</v>
      </c>
      <c r="P1614" s="221">
        <v>62530</v>
      </c>
    </row>
    <row r="1615" spans="2:16">
      <c r="B1615" s="221">
        <v>60420</v>
      </c>
      <c r="C1615" s="222">
        <v>60938</v>
      </c>
      <c r="D1615" s="221">
        <v>61039</v>
      </c>
      <c r="E1615" s="222">
        <v>61258</v>
      </c>
      <c r="F1615" s="221">
        <v>61342</v>
      </c>
      <c r="G1615" s="222">
        <v>61436</v>
      </c>
      <c r="H1615" s="221">
        <v>61491</v>
      </c>
      <c r="I1615" s="222">
        <v>61734</v>
      </c>
      <c r="J1615" s="221">
        <v>61831</v>
      </c>
      <c r="K1615" s="222">
        <v>61932</v>
      </c>
      <c r="L1615" s="221">
        <v>62061</v>
      </c>
      <c r="M1615" s="222">
        <v>62273</v>
      </c>
      <c r="N1615" s="221">
        <v>62354</v>
      </c>
      <c r="O1615" s="222">
        <v>62438</v>
      </c>
      <c r="P1615" s="221">
        <v>62531</v>
      </c>
    </row>
    <row r="1616" spans="2:16">
      <c r="B1616" s="221">
        <v>60424</v>
      </c>
      <c r="C1616" s="222">
        <v>60939</v>
      </c>
      <c r="D1616" s="221">
        <v>61041</v>
      </c>
      <c r="E1616" s="222">
        <v>61259</v>
      </c>
      <c r="F1616" s="221">
        <v>61344</v>
      </c>
      <c r="G1616" s="222">
        <v>61437</v>
      </c>
      <c r="H1616" s="221">
        <v>61501</v>
      </c>
      <c r="I1616" s="222">
        <v>61735</v>
      </c>
      <c r="J1616" s="221">
        <v>61839</v>
      </c>
      <c r="K1616" s="222">
        <v>61933</v>
      </c>
      <c r="L1616" s="221">
        <v>62063</v>
      </c>
      <c r="M1616" s="222">
        <v>62274</v>
      </c>
      <c r="N1616" s="221">
        <v>62355</v>
      </c>
      <c r="O1616" s="222">
        <v>62439</v>
      </c>
      <c r="P1616" s="221">
        <v>62532</v>
      </c>
    </row>
    <row r="1617" spans="2:16">
      <c r="B1617" s="221">
        <v>60437</v>
      </c>
      <c r="C1617" s="222">
        <v>60940</v>
      </c>
      <c r="D1617" s="221">
        <v>61042</v>
      </c>
      <c r="E1617" s="222">
        <v>61260</v>
      </c>
      <c r="F1617" s="221">
        <v>61345</v>
      </c>
      <c r="G1617" s="222">
        <v>61438</v>
      </c>
      <c r="H1617" s="221">
        <v>61516</v>
      </c>
      <c r="I1617" s="222">
        <v>61736</v>
      </c>
      <c r="J1617" s="221">
        <v>61840</v>
      </c>
      <c r="K1617" s="222">
        <v>61937</v>
      </c>
      <c r="L1617" s="221">
        <v>62065</v>
      </c>
      <c r="M1617" s="222">
        <v>62275</v>
      </c>
      <c r="N1617" s="221">
        <v>62356</v>
      </c>
      <c r="O1617" s="222">
        <v>62440</v>
      </c>
      <c r="P1617" s="221">
        <v>62533</v>
      </c>
    </row>
    <row r="1627" spans="2:2">
      <c r="B1627" s="218" t="str">
        <f>B655</f>
        <v>Effective December 27, 2020</v>
      </c>
    </row>
    <row r="1628" ht="14.25"/>
    <row r="1629" ht="14.25" spans="2:16">
      <c r="B1629" s="219" t="s">
        <v>1348</v>
      </c>
      <c r="C1629" s="220"/>
      <c r="D1629" s="220"/>
      <c r="E1629" s="220"/>
      <c r="F1629" s="220"/>
      <c r="G1629" s="220"/>
      <c r="H1629" s="220"/>
      <c r="I1629" s="220"/>
      <c r="J1629" s="220"/>
      <c r="K1629" s="220"/>
      <c r="L1629" s="220"/>
      <c r="M1629" s="220"/>
      <c r="N1629" s="220"/>
      <c r="O1629" s="220"/>
      <c r="P1629" s="224"/>
    </row>
    <row r="1631" spans="2:16">
      <c r="B1631" s="221">
        <v>62534</v>
      </c>
      <c r="C1631" s="222">
        <v>62633</v>
      </c>
      <c r="D1631" s="221">
        <v>62809</v>
      </c>
      <c r="E1631" s="222">
        <v>62863</v>
      </c>
      <c r="F1631" s="221">
        <v>62921</v>
      </c>
      <c r="G1631" s="222">
        <v>62985</v>
      </c>
      <c r="H1631" s="221">
        <v>63345</v>
      </c>
      <c r="I1631" s="222">
        <v>63450</v>
      </c>
      <c r="J1631" s="221">
        <v>63551</v>
      </c>
      <c r="K1631" s="222">
        <v>63673</v>
      </c>
      <c r="L1631" s="221">
        <v>63828</v>
      </c>
      <c r="M1631" s="222">
        <v>63941</v>
      </c>
      <c r="N1631" s="221">
        <v>64077</v>
      </c>
      <c r="O1631" s="222">
        <v>64457</v>
      </c>
      <c r="P1631" s="221">
        <v>64632</v>
      </c>
    </row>
    <row r="1632" spans="2:16">
      <c r="B1632" s="221">
        <v>62536</v>
      </c>
      <c r="C1632" s="222">
        <v>62634</v>
      </c>
      <c r="D1632" s="221">
        <v>62810</v>
      </c>
      <c r="E1632" s="222">
        <v>62865</v>
      </c>
      <c r="F1632" s="221">
        <v>62922</v>
      </c>
      <c r="G1632" s="222">
        <v>62987</v>
      </c>
      <c r="H1632" s="221">
        <v>63347</v>
      </c>
      <c r="I1632" s="222">
        <v>63451</v>
      </c>
      <c r="J1632" s="221">
        <v>63552</v>
      </c>
      <c r="K1632" s="222">
        <v>63674</v>
      </c>
      <c r="L1632" s="221">
        <v>63829</v>
      </c>
      <c r="M1632" s="222">
        <v>63942</v>
      </c>
      <c r="N1632" s="221">
        <v>64084</v>
      </c>
      <c r="O1632" s="222">
        <v>64458</v>
      </c>
      <c r="P1632" s="221">
        <v>64633</v>
      </c>
    </row>
    <row r="1633" spans="2:16">
      <c r="B1633" s="221">
        <v>62538</v>
      </c>
      <c r="C1633" s="222">
        <v>62635</v>
      </c>
      <c r="D1633" s="221">
        <v>62811</v>
      </c>
      <c r="E1633" s="222">
        <v>62866</v>
      </c>
      <c r="F1633" s="221">
        <v>62923</v>
      </c>
      <c r="G1633" s="222">
        <v>62988</v>
      </c>
      <c r="H1633" s="221">
        <v>63349</v>
      </c>
      <c r="I1633" s="222">
        <v>63452</v>
      </c>
      <c r="J1633" s="221">
        <v>63555</v>
      </c>
      <c r="K1633" s="222">
        <v>63675</v>
      </c>
      <c r="L1633" s="221">
        <v>63830</v>
      </c>
      <c r="M1633" s="222">
        <v>63943</v>
      </c>
      <c r="N1633" s="221">
        <v>64085</v>
      </c>
      <c r="O1633" s="222">
        <v>64459</v>
      </c>
      <c r="P1633" s="221">
        <v>64635</v>
      </c>
    </row>
    <row r="1634" spans="2:16">
      <c r="B1634" s="221">
        <v>62539</v>
      </c>
      <c r="C1634" s="222">
        <v>62638</v>
      </c>
      <c r="D1634" s="221">
        <v>62814</v>
      </c>
      <c r="E1634" s="222">
        <v>62867</v>
      </c>
      <c r="F1634" s="221">
        <v>62924</v>
      </c>
      <c r="G1634" s="222">
        <v>62990</v>
      </c>
      <c r="H1634" s="221">
        <v>63350</v>
      </c>
      <c r="I1634" s="222">
        <v>63453</v>
      </c>
      <c r="J1634" s="221">
        <v>63556</v>
      </c>
      <c r="K1634" s="222">
        <v>63730</v>
      </c>
      <c r="L1634" s="221">
        <v>63833</v>
      </c>
      <c r="M1634" s="222">
        <v>63944</v>
      </c>
      <c r="N1634" s="221">
        <v>64088</v>
      </c>
      <c r="O1634" s="222">
        <v>64461</v>
      </c>
      <c r="P1634" s="221">
        <v>64636</v>
      </c>
    </row>
    <row r="1635" spans="2:16">
      <c r="B1635" s="221">
        <v>62541</v>
      </c>
      <c r="C1635" s="222">
        <v>62639</v>
      </c>
      <c r="D1635" s="221">
        <v>62815</v>
      </c>
      <c r="E1635" s="222">
        <v>62868</v>
      </c>
      <c r="F1635" s="221">
        <v>62926</v>
      </c>
      <c r="G1635" s="222">
        <v>62991</v>
      </c>
      <c r="H1635" s="221">
        <v>63351</v>
      </c>
      <c r="I1635" s="222">
        <v>63454</v>
      </c>
      <c r="J1635" s="221">
        <v>63557</v>
      </c>
      <c r="K1635" s="222">
        <v>63732</v>
      </c>
      <c r="L1635" s="221">
        <v>63834</v>
      </c>
      <c r="M1635" s="222">
        <v>63945</v>
      </c>
      <c r="N1635" s="221">
        <v>64090</v>
      </c>
      <c r="O1635" s="222">
        <v>64463</v>
      </c>
      <c r="P1635" s="221">
        <v>64637</v>
      </c>
    </row>
    <row r="1636" spans="2:16">
      <c r="B1636" s="221">
        <v>62543</v>
      </c>
      <c r="C1636" s="222">
        <v>62640</v>
      </c>
      <c r="D1636" s="221">
        <v>62816</v>
      </c>
      <c r="E1636" s="222">
        <v>62869</v>
      </c>
      <c r="F1636" s="221">
        <v>62928</v>
      </c>
      <c r="G1636" s="222">
        <v>62992</v>
      </c>
      <c r="H1636" s="221">
        <v>63352</v>
      </c>
      <c r="I1636" s="222">
        <v>63456</v>
      </c>
      <c r="J1636" s="221">
        <v>63558</v>
      </c>
      <c r="K1636" s="222">
        <v>63735</v>
      </c>
      <c r="L1636" s="221">
        <v>63837</v>
      </c>
      <c r="M1636" s="222">
        <v>63947</v>
      </c>
      <c r="N1636" s="221">
        <v>64096</v>
      </c>
      <c r="O1636" s="222">
        <v>64465</v>
      </c>
      <c r="P1636" s="221">
        <v>64638</v>
      </c>
    </row>
    <row r="1637" spans="2:16">
      <c r="B1637" s="221">
        <v>62544</v>
      </c>
      <c r="C1637" s="222">
        <v>62642</v>
      </c>
      <c r="D1637" s="221">
        <v>62817</v>
      </c>
      <c r="E1637" s="222">
        <v>62870</v>
      </c>
      <c r="F1637" s="221">
        <v>62931</v>
      </c>
      <c r="G1637" s="222">
        <v>62994</v>
      </c>
      <c r="H1637" s="221">
        <v>63353</v>
      </c>
      <c r="I1637" s="222">
        <v>63458</v>
      </c>
      <c r="J1637" s="221">
        <v>63559</v>
      </c>
      <c r="K1637" s="222">
        <v>63736</v>
      </c>
      <c r="L1637" s="221">
        <v>63839</v>
      </c>
      <c r="M1637" s="222">
        <v>63950</v>
      </c>
      <c r="N1637" s="221">
        <v>64098</v>
      </c>
      <c r="O1637" s="222">
        <v>64466</v>
      </c>
      <c r="P1637" s="221">
        <v>64639</v>
      </c>
    </row>
    <row r="1638" spans="2:16">
      <c r="B1638" s="221">
        <v>62545</v>
      </c>
      <c r="C1638" s="222">
        <v>62643</v>
      </c>
      <c r="D1638" s="221">
        <v>62818</v>
      </c>
      <c r="E1638" s="222">
        <v>62871</v>
      </c>
      <c r="F1638" s="221">
        <v>62932</v>
      </c>
      <c r="G1638" s="222">
        <v>62995</v>
      </c>
      <c r="H1638" s="221">
        <v>63357</v>
      </c>
      <c r="I1638" s="222">
        <v>63459</v>
      </c>
      <c r="J1638" s="221">
        <v>63560</v>
      </c>
      <c r="K1638" s="222">
        <v>63738</v>
      </c>
      <c r="L1638" s="221">
        <v>63845</v>
      </c>
      <c r="M1638" s="222">
        <v>63951</v>
      </c>
      <c r="N1638" s="221">
        <v>64164</v>
      </c>
      <c r="O1638" s="222">
        <v>64467</v>
      </c>
      <c r="P1638" s="221">
        <v>64640</v>
      </c>
    </row>
    <row r="1639" spans="2:16">
      <c r="B1639" s="221">
        <v>62546</v>
      </c>
      <c r="C1639" s="222">
        <v>62644</v>
      </c>
      <c r="D1639" s="221">
        <v>62820</v>
      </c>
      <c r="E1639" s="222">
        <v>62872</v>
      </c>
      <c r="F1639" s="221">
        <v>62934</v>
      </c>
      <c r="G1639" s="222">
        <v>62996</v>
      </c>
      <c r="H1639" s="221">
        <v>63359</v>
      </c>
      <c r="I1639" s="222">
        <v>63460</v>
      </c>
      <c r="J1639" s="221">
        <v>63561</v>
      </c>
      <c r="K1639" s="222">
        <v>63739</v>
      </c>
      <c r="L1639" s="221">
        <v>63846</v>
      </c>
      <c r="M1639" s="222">
        <v>63952</v>
      </c>
      <c r="N1639" s="221">
        <v>64166</v>
      </c>
      <c r="O1639" s="222">
        <v>64469</v>
      </c>
      <c r="P1639" s="221">
        <v>64641</v>
      </c>
    </row>
    <row r="1640" spans="2:16">
      <c r="B1640" s="221">
        <v>62547</v>
      </c>
      <c r="C1640" s="222">
        <v>62649</v>
      </c>
      <c r="D1640" s="221">
        <v>62821</v>
      </c>
      <c r="E1640" s="222">
        <v>62875</v>
      </c>
      <c r="F1640" s="221">
        <v>62935</v>
      </c>
      <c r="G1640" s="222">
        <v>62997</v>
      </c>
      <c r="H1640" s="221">
        <v>63361</v>
      </c>
      <c r="I1640" s="222">
        <v>63461</v>
      </c>
      <c r="J1640" s="221">
        <v>63565</v>
      </c>
      <c r="K1640" s="222">
        <v>63740</v>
      </c>
      <c r="L1640" s="221">
        <v>63847</v>
      </c>
      <c r="M1640" s="222">
        <v>63953</v>
      </c>
      <c r="N1640" s="221">
        <v>64401</v>
      </c>
      <c r="O1640" s="222">
        <v>64470</v>
      </c>
      <c r="P1640" s="221">
        <v>64642</v>
      </c>
    </row>
    <row r="1641" spans="2:16">
      <c r="B1641" s="221">
        <v>62548</v>
      </c>
      <c r="C1641" s="222">
        <v>62655</v>
      </c>
      <c r="D1641" s="221">
        <v>62823</v>
      </c>
      <c r="E1641" s="222">
        <v>62877</v>
      </c>
      <c r="F1641" s="221">
        <v>62938</v>
      </c>
      <c r="G1641" s="222">
        <v>62998</v>
      </c>
      <c r="H1641" s="221">
        <v>63363</v>
      </c>
      <c r="I1641" s="222">
        <v>63462</v>
      </c>
      <c r="J1641" s="221">
        <v>63566</v>
      </c>
      <c r="K1641" s="222">
        <v>63743</v>
      </c>
      <c r="L1641" s="221">
        <v>63848</v>
      </c>
      <c r="M1641" s="222">
        <v>63954</v>
      </c>
      <c r="N1641" s="221">
        <v>64402</v>
      </c>
      <c r="O1641" s="222">
        <v>64471</v>
      </c>
      <c r="P1641" s="221">
        <v>64643</v>
      </c>
    </row>
    <row r="1642" spans="2:16">
      <c r="B1642" s="221">
        <v>62550</v>
      </c>
      <c r="C1642" s="222">
        <v>62659</v>
      </c>
      <c r="D1642" s="221">
        <v>62824</v>
      </c>
      <c r="E1642" s="222">
        <v>62878</v>
      </c>
      <c r="F1642" s="221">
        <v>62940</v>
      </c>
      <c r="G1642" s="222">
        <v>62999</v>
      </c>
      <c r="H1642" s="221">
        <v>63369</v>
      </c>
      <c r="I1642" s="222">
        <v>63463</v>
      </c>
      <c r="J1642" s="221">
        <v>63567</v>
      </c>
      <c r="K1642" s="222">
        <v>63744</v>
      </c>
      <c r="L1642" s="221">
        <v>63849</v>
      </c>
      <c r="M1642" s="222">
        <v>63955</v>
      </c>
      <c r="N1642" s="221">
        <v>64421</v>
      </c>
      <c r="O1642" s="222">
        <v>64473</v>
      </c>
      <c r="P1642" s="221">
        <v>64644</v>
      </c>
    </row>
    <row r="1643" spans="2:16">
      <c r="B1643" s="221">
        <v>62551</v>
      </c>
      <c r="C1643" s="222">
        <v>62661</v>
      </c>
      <c r="D1643" s="221">
        <v>62827</v>
      </c>
      <c r="E1643" s="222">
        <v>62879</v>
      </c>
      <c r="F1643" s="221">
        <v>62941</v>
      </c>
      <c r="G1643" s="222">
        <v>63013</v>
      </c>
      <c r="H1643" s="221">
        <v>63370</v>
      </c>
      <c r="I1643" s="222">
        <v>63464</v>
      </c>
      <c r="J1643" s="221">
        <v>63620</v>
      </c>
      <c r="K1643" s="222">
        <v>63745</v>
      </c>
      <c r="L1643" s="221">
        <v>63850</v>
      </c>
      <c r="M1643" s="222">
        <v>63956</v>
      </c>
      <c r="N1643" s="221">
        <v>64422</v>
      </c>
      <c r="O1643" s="222">
        <v>64474</v>
      </c>
      <c r="P1643" s="221">
        <v>64645</v>
      </c>
    </row>
    <row r="1644" spans="2:16">
      <c r="B1644" s="221">
        <v>62552</v>
      </c>
      <c r="C1644" s="222">
        <v>62662</v>
      </c>
      <c r="D1644" s="221">
        <v>62828</v>
      </c>
      <c r="E1644" s="222">
        <v>62880</v>
      </c>
      <c r="F1644" s="221">
        <v>62942</v>
      </c>
      <c r="G1644" s="222">
        <v>63014</v>
      </c>
      <c r="H1644" s="221">
        <v>63373</v>
      </c>
      <c r="I1644" s="222">
        <v>63465</v>
      </c>
      <c r="J1644" s="221">
        <v>63621</v>
      </c>
      <c r="K1644" s="222">
        <v>63747</v>
      </c>
      <c r="L1644" s="221">
        <v>63851</v>
      </c>
      <c r="M1644" s="222">
        <v>63957</v>
      </c>
      <c r="N1644" s="221">
        <v>64423</v>
      </c>
      <c r="O1644" s="222">
        <v>64475</v>
      </c>
      <c r="P1644" s="221">
        <v>64646</v>
      </c>
    </row>
    <row r="1645" spans="2:16">
      <c r="B1645" s="221">
        <v>62553</v>
      </c>
      <c r="C1645" s="222">
        <v>62663</v>
      </c>
      <c r="D1645" s="221">
        <v>62829</v>
      </c>
      <c r="E1645" s="222">
        <v>62882</v>
      </c>
      <c r="F1645" s="221">
        <v>62943</v>
      </c>
      <c r="G1645" s="222">
        <v>63015</v>
      </c>
      <c r="H1645" s="221">
        <v>63377</v>
      </c>
      <c r="I1645" s="222">
        <v>63466</v>
      </c>
      <c r="J1645" s="221">
        <v>63622</v>
      </c>
      <c r="K1645" s="222">
        <v>63748</v>
      </c>
      <c r="L1645" s="221">
        <v>63852</v>
      </c>
      <c r="M1645" s="222">
        <v>63960</v>
      </c>
      <c r="N1645" s="221">
        <v>64424</v>
      </c>
      <c r="O1645" s="222">
        <v>64476</v>
      </c>
      <c r="P1645" s="221">
        <v>64647</v>
      </c>
    </row>
    <row r="1646" spans="2:16">
      <c r="B1646" s="221">
        <v>62555</v>
      </c>
      <c r="C1646" s="222">
        <v>62664</v>
      </c>
      <c r="D1646" s="221">
        <v>62830</v>
      </c>
      <c r="E1646" s="222">
        <v>62884</v>
      </c>
      <c r="F1646" s="221">
        <v>62947</v>
      </c>
      <c r="G1646" s="222">
        <v>63023</v>
      </c>
      <c r="H1646" s="221">
        <v>63378</v>
      </c>
      <c r="I1646" s="222">
        <v>63467</v>
      </c>
      <c r="J1646" s="221">
        <v>63623</v>
      </c>
      <c r="K1646" s="222">
        <v>63750</v>
      </c>
      <c r="L1646" s="221">
        <v>63855</v>
      </c>
      <c r="M1646" s="222">
        <v>63961</v>
      </c>
      <c r="N1646" s="221">
        <v>64426</v>
      </c>
      <c r="O1646" s="222">
        <v>64477</v>
      </c>
      <c r="P1646" s="221">
        <v>64648</v>
      </c>
    </row>
    <row r="1647" spans="2:16">
      <c r="B1647" s="221">
        <v>62556</v>
      </c>
      <c r="C1647" s="222">
        <v>62665</v>
      </c>
      <c r="D1647" s="221">
        <v>62831</v>
      </c>
      <c r="E1647" s="222">
        <v>62885</v>
      </c>
      <c r="F1647" s="221">
        <v>62950</v>
      </c>
      <c r="G1647" s="222">
        <v>63030</v>
      </c>
      <c r="H1647" s="221">
        <v>63380</v>
      </c>
      <c r="I1647" s="222">
        <v>63468</v>
      </c>
      <c r="J1647" s="221">
        <v>63624</v>
      </c>
      <c r="K1647" s="222">
        <v>63751</v>
      </c>
      <c r="L1647" s="221">
        <v>63860</v>
      </c>
      <c r="M1647" s="222">
        <v>63963</v>
      </c>
      <c r="N1647" s="221">
        <v>64427</v>
      </c>
      <c r="O1647" s="222">
        <v>64479</v>
      </c>
      <c r="P1647" s="221">
        <v>64649</v>
      </c>
    </row>
    <row r="1648" spans="2:16">
      <c r="B1648" s="221">
        <v>62557</v>
      </c>
      <c r="C1648" s="222">
        <v>62666</v>
      </c>
      <c r="D1648" s="221">
        <v>62833</v>
      </c>
      <c r="E1648" s="222">
        <v>62886</v>
      </c>
      <c r="F1648" s="221">
        <v>62952</v>
      </c>
      <c r="G1648" s="222">
        <v>63036</v>
      </c>
      <c r="H1648" s="221">
        <v>63381</v>
      </c>
      <c r="I1648" s="222">
        <v>63469</v>
      </c>
      <c r="J1648" s="221">
        <v>63625</v>
      </c>
      <c r="K1648" s="222">
        <v>63753</v>
      </c>
      <c r="L1648" s="221">
        <v>63862</v>
      </c>
      <c r="M1648" s="222">
        <v>63964</v>
      </c>
      <c r="N1648" s="221">
        <v>64428</v>
      </c>
      <c r="O1648" s="222">
        <v>64480</v>
      </c>
      <c r="P1648" s="221">
        <v>64650</v>
      </c>
    </row>
    <row r="1649" spans="2:16">
      <c r="B1649" s="221">
        <v>62558</v>
      </c>
      <c r="C1649" s="222">
        <v>62667</v>
      </c>
      <c r="D1649" s="221">
        <v>62835</v>
      </c>
      <c r="E1649" s="222">
        <v>62887</v>
      </c>
      <c r="F1649" s="221">
        <v>62953</v>
      </c>
      <c r="G1649" s="222">
        <v>63037</v>
      </c>
      <c r="H1649" s="221">
        <v>63382</v>
      </c>
      <c r="I1649" s="222">
        <v>63471</v>
      </c>
      <c r="J1649" s="221">
        <v>63626</v>
      </c>
      <c r="K1649" s="222">
        <v>63760</v>
      </c>
      <c r="L1649" s="221">
        <v>63867</v>
      </c>
      <c r="M1649" s="222">
        <v>63965</v>
      </c>
      <c r="N1649" s="221">
        <v>64430</v>
      </c>
      <c r="O1649" s="222">
        <v>64481</v>
      </c>
      <c r="P1649" s="221">
        <v>64651</v>
      </c>
    </row>
    <row r="1650" spans="2:16">
      <c r="B1650" s="221">
        <v>62560</v>
      </c>
      <c r="C1650" s="222">
        <v>62668</v>
      </c>
      <c r="D1650" s="221">
        <v>62836</v>
      </c>
      <c r="E1650" s="222">
        <v>62888</v>
      </c>
      <c r="F1650" s="221">
        <v>62954</v>
      </c>
      <c r="G1650" s="222">
        <v>63041</v>
      </c>
      <c r="H1650" s="221">
        <v>63384</v>
      </c>
      <c r="I1650" s="222">
        <v>63472</v>
      </c>
      <c r="J1650" s="221">
        <v>63627</v>
      </c>
      <c r="K1650" s="222">
        <v>63763</v>
      </c>
      <c r="L1650" s="221">
        <v>63868</v>
      </c>
      <c r="M1650" s="222">
        <v>63966</v>
      </c>
      <c r="N1650" s="221">
        <v>64431</v>
      </c>
      <c r="O1650" s="222">
        <v>64482</v>
      </c>
      <c r="P1650" s="221">
        <v>64652</v>
      </c>
    </row>
    <row r="1651" spans="2:16">
      <c r="B1651" s="221">
        <v>62565</v>
      </c>
      <c r="C1651" s="222">
        <v>62670</v>
      </c>
      <c r="D1651" s="221">
        <v>62837</v>
      </c>
      <c r="E1651" s="222">
        <v>62889</v>
      </c>
      <c r="F1651" s="221">
        <v>62956</v>
      </c>
      <c r="G1651" s="222">
        <v>63055</v>
      </c>
      <c r="H1651" s="221">
        <v>63386</v>
      </c>
      <c r="I1651" s="222">
        <v>63473</v>
      </c>
      <c r="J1651" s="221">
        <v>63628</v>
      </c>
      <c r="K1651" s="222">
        <v>63764</v>
      </c>
      <c r="L1651" s="221">
        <v>63869</v>
      </c>
      <c r="M1651" s="222">
        <v>63967</v>
      </c>
      <c r="N1651" s="221">
        <v>64432</v>
      </c>
      <c r="O1651" s="222">
        <v>64483</v>
      </c>
      <c r="P1651" s="221">
        <v>64653</v>
      </c>
    </row>
    <row r="1652" spans="2:16">
      <c r="B1652" s="221">
        <v>62567</v>
      </c>
      <c r="C1652" s="222">
        <v>62671</v>
      </c>
      <c r="D1652" s="221">
        <v>62838</v>
      </c>
      <c r="E1652" s="222">
        <v>62890</v>
      </c>
      <c r="F1652" s="221">
        <v>62957</v>
      </c>
      <c r="G1652" s="222">
        <v>63056</v>
      </c>
      <c r="H1652" s="221">
        <v>63387</v>
      </c>
      <c r="I1652" s="222">
        <v>63474</v>
      </c>
      <c r="J1652" s="221">
        <v>63629</v>
      </c>
      <c r="K1652" s="222">
        <v>63766</v>
      </c>
      <c r="L1652" s="221">
        <v>63870</v>
      </c>
      <c r="M1652" s="222">
        <v>64001</v>
      </c>
      <c r="N1652" s="221">
        <v>64433</v>
      </c>
      <c r="O1652" s="222">
        <v>64484</v>
      </c>
      <c r="P1652" s="221">
        <v>64654</v>
      </c>
    </row>
    <row r="1653" spans="2:16">
      <c r="B1653" s="221">
        <v>62571</v>
      </c>
      <c r="C1653" s="222">
        <v>62672</v>
      </c>
      <c r="D1653" s="221">
        <v>62841</v>
      </c>
      <c r="E1653" s="222">
        <v>62891</v>
      </c>
      <c r="F1653" s="221">
        <v>62958</v>
      </c>
      <c r="G1653" s="222">
        <v>63057</v>
      </c>
      <c r="H1653" s="221">
        <v>63388</v>
      </c>
      <c r="I1653" s="222">
        <v>63530</v>
      </c>
      <c r="J1653" s="221">
        <v>63630</v>
      </c>
      <c r="K1653" s="222">
        <v>63767</v>
      </c>
      <c r="L1653" s="221">
        <v>63871</v>
      </c>
      <c r="M1653" s="222">
        <v>64011</v>
      </c>
      <c r="N1653" s="221">
        <v>64434</v>
      </c>
      <c r="O1653" s="222">
        <v>64486</v>
      </c>
      <c r="P1653" s="221">
        <v>64655</v>
      </c>
    </row>
    <row r="1654" spans="2:16">
      <c r="B1654" s="221">
        <v>62572</v>
      </c>
      <c r="C1654" s="222">
        <v>62673</v>
      </c>
      <c r="D1654" s="221">
        <v>62842</v>
      </c>
      <c r="E1654" s="222">
        <v>62892</v>
      </c>
      <c r="F1654" s="221">
        <v>62960</v>
      </c>
      <c r="G1654" s="222">
        <v>63060</v>
      </c>
      <c r="H1654" s="221">
        <v>63390</v>
      </c>
      <c r="I1654" s="222">
        <v>63531</v>
      </c>
      <c r="J1654" s="221">
        <v>63631</v>
      </c>
      <c r="K1654" s="222">
        <v>63769</v>
      </c>
      <c r="L1654" s="221">
        <v>63873</v>
      </c>
      <c r="M1654" s="222">
        <v>64016</v>
      </c>
      <c r="N1654" s="221">
        <v>64436</v>
      </c>
      <c r="O1654" s="222">
        <v>64487</v>
      </c>
      <c r="P1654" s="221">
        <v>64656</v>
      </c>
    </row>
    <row r="1655" spans="2:16">
      <c r="B1655" s="221">
        <v>62573</v>
      </c>
      <c r="C1655" s="222">
        <v>62674</v>
      </c>
      <c r="D1655" s="221">
        <v>62843</v>
      </c>
      <c r="E1655" s="222">
        <v>62893</v>
      </c>
      <c r="F1655" s="221">
        <v>62961</v>
      </c>
      <c r="G1655" s="222">
        <v>63061</v>
      </c>
      <c r="H1655" s="221">
        <v>63430</v>
      </c>
      <c r="I1655" s="222">
        <v>63532</v>
      </c>
      <c r="J1655" s="221">
        <v>63633</v>
      </c>
      <c r="K1655" s="222">
        <v>63770</v>
      </c>
      <c r="L1655" s="221">
        <v>63874</v>
      </c>
      <c r="M1655" s="222">
        <v>64017</v>
      </c>
      <c r="N1655" s="221">
        <v>64437</v>
      </c>
      <c r="O1655" s="222">
        <v>64489</v>
      </c>
      <c r="P1655" s="221">
        <v>64657</v>
      </c>
    </row>
    <row r="1656" spans="2:16">
      <c r="B1656" s="221">
        <v>62601</v>
      </c>
      <c r="C1656" s="222">
        <v>62675</v>
      </c>
      <c r="D1656" s="221">
        <v>62844</v>
      </c>
      <c r="E1656" s="222">
        <v>62894</v>
      </c>
      <c r="F1656" s="221">
        <v>62962</v>
      </c>
      <c r="G1656" s="222">
        <v>63066</v>
      </c>
      <c r="H1656" s="221">
        <v>63431</v>
      </c>
      <c r="I1656" s="222">
        <v>63533</v>
      </c>
      <c r="J1656" s="221">
        <v>63636</v>
      </c>
      <c r="K1656" s="222">
        <v>63771</v>
      </c>
      <c r="L1656" s="221">
        <v>63875</v>
      </c>
      <c r="M1656" s="222">
        <v>64018</v>
      </c>
      <c r="N1656" s="221">
        <v>64438</v>
      </c>
      <c r="O1656" s="222">
        <v>64490</v>
      </c>
      <c r="P1656" s="221">
        <v>64659</v>
      </c>
    </row>
    <row r="1657" spans="2:16">
      <c r="B1657" s="221">
        <v>62610</v>
      </c>
      <c r="C1657" s="222">
        <v>62677</v>
      </c>
      <c r="D1657" s="221">
        <v>62845</v>
      </c>
      <c r="E1657" s="222">
        <v>62895</v>
      </c>
      <c r="F1657" s="221">
        <v>62963</v>
      </c>
      <c r="G1657" s="222">
        <v>63068</v>
      </c>
      <c r="H1657" s="221">
        <v>63432</v>
      </c>
      <c r="I1657" s="222">
        <v>63534</v>
      </c>
      <c r="J1657" s="221">
        <v>63637</v>
      </c>
      <c r="K1657" s="222">
        <v>63774</v>
      </c>
      <c r="L1657" s="221">
        <v>63876</v>
      </c>
      <c r="M1657" s="222">
        <v>64019</v>
      </c>
      <c r="N1657" s="221">
        <v>64439</v>
      </c>
      <c r="O1657" s="222">
        <v>64491</v>
      </c>
      <c r="P1657" s="221">
        <v>64660</v>
      </c>
    </row>
    <row r="1658" spans="2:16">
      <c r="B1658" s="221">
        <v>62611</v>
      </c>
      <c r="C1658" s="222">
        <v>62681</v>
      </c>
      <c r="D1658" s="221">
        <v>62847</v>
      </c>
      <c r="E1658" s="222">
        <v>62897</v>
      </c>
      <c r="F1658" s="221">
        <v>62964</v>
      </c>
      <c r="G1658" s="222">
        <v>63071</v>
      </c>
      <c r="H1658" s="221">
        <v>63433</v>
      </c>
      <c r="I1658" s="222">
        <v>63535</v>
      </c>
      <c r="J1658" s="221">
        <v>63638</v>
      </c>
      <c r="K1658" s="222">
        <v>63781</v>
      </c>
      <c r="L1658" s="221">
        <v>63877</v>
      </c>
      <c r="M1658" s="222">
        <v>64020</v>
      </c>
      <c r="N1658" s="221">
        <v>64440</v>
      </c>
      <c r="O1658" s="222">
        <v>64492</v>
      </c>
      <c r="P1658" s="221">
        <v>64661</v>
      </c>
    </row>
    <row r="1659" spans="2:16">
      <c r="B1659" s="221">
        <v>62612</v>
      </c>
      <c r="C1659" s="222">
        <v>62682</v>
      </c>
      <c r="D1659" s="221">
        <v>62849</v>
      </c>
      <c r="E1659" s="222">
        <v>62898</v>
      </c>
      <c r="F1659" s="221">
        <v>62965</v>
      </c>
      <c r="G1659" s="222">
        <v>63072</v>
      </c>
      <c r="H1659" s="221">
        <v>63434</v>
      </c>
      <c r="I1659" s="222">
        <v>63536</v>
      </c>
      <c r="J1659" s="221">
        <v>63645</v>
      </c>
      <c r="K1659" s="222">
        <v>63782</v>
      </c>
      <c r="L1659" s="221">
        <v>63878</v>
      </c>
      <c r="M1659" s="222">
        <v>64021</v>
      </c>
      <c r="N1659" s="221">
        <v>64441</v>
      </c>
      <c r="O1659" s="222">
        <v>64493</v>
      </c>
      <c r="P1659" s="221">
        <v>64664</v>
      </c>
    </row>
    <row r="1660" spans="2:16">
      <c r="B1660" s="221">
        <v>62613</v>
      </c>
      <c r="C1660" s="222">
        <v>62683</v>
      </c>
      <c r="D1660" s="221">
        <v>62850</v>
      </c>
      <c r="E1660" s="222">
        <v>62899</v>
      </c>
      <c r="F1660" s="221">
        <v>62967</v>
      </c>
      <c r="G1660" s="222">
        <v>63077</v>
      </c>
      <c r="H1660" s="221">
        <v>63435</v>
      </c>
      <c r="I1660" s="222">
        <v>63537</v>
      </c>
      <c r="J1660" s="221">
        <v>63648</v>
      </c>
      <c r="K1660" s="222">
        <v>63783</v>
      </c>
      <c r="L1660" s="221">
        <v>63879</v>
      </c>
      <c r="M1660" s="222">
        <v>64022</v>
      </c>
      <c r="N1660" s="221">
        <v>64442</v>
      </c>
      <c r="O1660" s="222">
        <v>64494</v>
      </c>
      <c r="P1660" s="221">
        <v>64667</v>
      </c>
    </row>
    <row r="1661" spans="2:16">
      <c r="B1661" s="221">
        <v>62617</v>
      </c>
      <c r="C1661" s="222">
        <v>62685</v>
      </c>
      <c r="D1661" s="221">
        <v>62851</v>
      </c>
      <c r="E1661" s="222">
        <v>62905</v>
      </c>
      <c r="F1661" s="221">
        <v>62969</v>
      </c>
      <c r="G1661" s="222">
        <v>63087</v>
      </c>
      <c r="H1661" s="221">
        <v>63436</v>
      </c>
      <c r="I1661" s="222">
        <v>63538</v>
      </c>
      <c r="J1661" s="221">
        <v>63650</v>
      </c>
      <c r="K1661" s="222">
        <v>63784</v>
      </c>
      <c r="L1661" s="221">
        <v>63880</v>
      </c>
      <c r="M1661" s="222">
        <v>64035</v>
      </c>
      <c r="N1661" s="221">
        <v>64443</v>
      </c>
      <c r="O1661" s="222">
        <v>64496</v>
      </c>
      <c r="P1661" s="221">
        <v>64668</v>
      </c>
    </row>
    <row r="1662" spans="2:16">
      <c r="B1662" s="221">
        <v>62618</v>
      </c>
      <c r="C1662" s="222">
        <v>62686</v>
      </c>
      <c r="D1662" s="221">
        <v>62852</v>
      </c>
      <c r="E1662" s="222">
        <v>62907</v>
      </c>
      <c r="F1662" s="221">
        <v>62970</v>
      </c>
      <c r="G1662" s="222">
        <v>63091</v>
      </c>
      <c r="H1662" s="221">
        <v>63437</v>
      </c>
      <c r="I1662" s="222">
        <v>63539</v>
      </c>
      <c r="J1662" s="221">
        <v>63653</v>
      </c>
      <c r="K1662" s="222">
        <v>63785</v>
      </c>
      <c r="L1662" s="221">
        <v>63882</v>
      </c>
      <c r="M1662" s="222">
        <v>64036</v>
      </c>
      <c r="N1662" s="221">
        <v>64444</v>
      </c>
      <c r="O1662" s="222">
        <v>64497</v>
      </c>
      <c r="P1662" s="221">
        <v>64670</v>
      </c>
    </row>
    <row r="1663" spans="2:16">
      <c r="B1663" s="221">
        <v>62621</v>
      </c>
      <c r="C1663" s="222">
        <v>62688</v>
      </c>
      <c r="D1663" s="221">
        <v>62853</v>
      </c>
      <c r="E1663" s="222">
        <v>62908</v>
      </c>
      <c r="F1663" s="221">
        <v>62972</v>
      </c>
      <c r="G1663" s="222">
        <v>63330</v>
      </c>
      <c r="H1663" s="221">
        <v>63438</v>
      </c>
      <c r="I1663" s="222">
        <v>63540</v>
      </c>
      <c r="J1663" s="221">
        <v>63654</v>
      </c>
      <c r="K1663" s="222">
        <v>63787</v>
      </c>
      <c r="L1663" s="221">
        <v>63931</v>
      </c>
      <c r="M1663" s="222">
        <v>64037</v>
      </c>
      <c r="N1663" s="221">
        <v>64445</v>
      </c>
      <c r="O1663" s="222">
        <v>64498</v>
      </c>
      <c r="P1663" s="221">
        <v>64671</v>
      </c>
    </row>
    <row r="1664" spans="2:16">
      <c r="B1664" s="221">
        <v>62622</v>
      </c>
      <c r="C1664" s="222">
        <v>62691</v>
      </c>
      <c r="D1664" s="221">
        <v>62854</v>
      </c>
      <c r="E1664" s="222">
        <v>62909</v>
      </c>
      <c r="F1664" s="221">
        <v>62974</v>
      </c>
      <c r="G1664" s="222">
        <v>63332</v>
      </c>
      <c r="H1664" s="221">
        <v>63439</v>
      </c>
      <c r="I1664" s="222">
        <v>63541</v>
      </c>
      <c r="J1664" s="221">
        <v>63655</v>
      </c>
      <c r="K1664" s="222">
        <v>63820</v>
      </c>
      <c r="L1664" s="221">
        <v>63932</v>
      </c>
      <c r="M1664" s="222">
        <v>64040</v>
      </c>
      <c r="N1664" s="221">
        <v>64446</v>
      </c>
      <c r="O1664" s="222">
        <v>64499</v>
      </c>
      <c r="P1664" s="221">
        <v>64672</v>
      </c>
    </row>
    <row r="1665" spans="2:16">
      <c r="B1665" s="221">
        <v>62624</v>
      </c>
      <c r="C1665" s="222">
        <v>62692</v>
      </c>
      <c r="D1665" s="221">
        <v>62855</v>
      </c>
      <c r="E1665" s="222">
        <v>62910</v>
      </c>
      <c r="F1665" s="221">
        <v>62975</v>
      </c>
      <c r="G1665" s="222">
        <v>63333</v>
      </c>
      <c r="H1665" s="221">
        <v>63440</v>
      </c>
      <c r="I1665" s="222">
        <v>63543</v>
      </c>
      <c r="J1665" s="221">
        <v>63656</v>
      </c>
      <c r="K1665" s="222">
        <v>63821</v>
      </c>
      <c r="L1665" s="221">
        <v>63933</v>
      </c>
      <c r="M1665" s="222">
        <v>64061</v>
      </c>
      <c r="N1665" s="221">
        <v>64448</v>
      </c>
      <c r="O1665" s="222">
        <v>64620</v>
      </c>
      <c r="P1665" s="221">
        <v>64673</v>
      </c>
    </row>
    <row r="1666" spans="2:16">
      <c r="B1666" s="221">
        <v>62625</v>
      </c>
      <c r="C1666" s="222">
        <v>62694</v>
      </c>
      <c r="D1666" s="221">
        <v>62857</v>
      </c>
      <c r="E1666" s="222">
        <v>62912</v>
      </c>
      <c r="F1666" s="221">
        <v>62976</v>
      </c>
      <c r="G1666" s="222">
        <v>63334</v>
      </c>
      <c r="H1666" s="221">
        <v>63441</v>
      </c>
      <c r="I1666" s="222">
        <v>63544</v>
      </c>
      <c r="J1666" s="221">
        <v>63660</v>
      </c>
      <c r="K1666" s="222">
        <v>63822</v>
      </c>
      <c r="L1666" s="221">
        <v>63934</v>
      </c>
      <c r="M1666" s="222">
        <v>64062</v>
      </c>
      <c r="N1666" s="221">
        <v>64449</v>
      </c>
      <c r="O1666" s="222">
        <v>64622</v>
      </c>
      <c r="P1666" s="221">
        <v>64674</v>
      </c>
    </row>
    <row r="1667" spans="2:16">
      <c r="B1667" s="221">
        <v>62626</v>
      </c>
      <c r="C1667" s="222">
        <v>62803</v>
      </c>
      <c r="D1667" s="221">
        <v>62858</v>
      </c>
      <c r="E1667" s="222">
        <v>62914</v>
      </c>
      <c r="F1667" s="221">
        <v>62977</v>
      </c>
      <c r="G1667" s="222">
        <v>63336</v>
      </c>
      <c r="H1667" s="221">
        <v>63443</v>
      </c>
      <c r="I1667" s="222">
        <v>63545</v>
      </c>
      <c r="J1667" s="221">
        <v>63662</v>
      </c>
      <c r="K1667" s="222">
        <v>63823</v>
      </c>
      <c r="L1667" s="221">
        <v>63935</v>
      </c>
      <c r="M1667" s="222">
        <v>64066</v>
      </c>
      <c r="N1667" s="221">
        <v>64451</v>
      </c>
      <c r="O1667" s="222">
        <v>64623</v>
      </c>
      <c r="P1667" s="221">
        <v>64676</v>
      </c>
    </row>
    <row r="1668" spans="2:16">
      <c r="B1668" s="221">
        <v>62627</v>
      </c>
      <c r="C1668" s="222">
        <v>62805</v>
      </c>
      <c r="D1668" s="221">
        <v>62859</v>
      </c>
      <c r="E1668" s="222">
        <v>62916</v>
      </c>
      <c r="F1668" s="221">
        <v>62979</v>
      </c>
      <c r="G1668" s="222">
        <v>63339</v>
      </c>
      <c r="H1668" s="221">
        <v>63445</v>
      </c>
      <c r="I1668" s="222">
        <v>63546</v>
      </c>
      <c r="J1668" s="221">
        <v>63664</v>
      </c>
      <c r="K1668" s="222">
        <v>63824</v>
      </c>
      <c r="L1668" s="221">
        <v>63936</v>
      </c>
      <c r="M1668" s="222">
        <v>64067</v>
      </c>
      <c r="N1668" s="221">
        <v>64453</v>
      </c>
      <c r="O1668" s="222">
        <v>64624</v>
      </c>
      <c r="P1668" s="221">
        <v>64679</v>
      </c>
    </row>
    <row r="1669" spans="2:16">
      <c r="B1669" s="221">
        <v>62628</v>
      </c>
      <c r="C1669" s="222">
        <v>62806</v>
      </c>
      <c r="D1669" s="221">
        <v>62860</v>
      </c>
      <c r="E1669" s="222">
        <v>62917</v>
      </c>
      <c r="F1669" s="221">
        <v>62982</v>
      </c>
      <c r="G1669" s="222">
        <v>63342</v>
      </c>
      <c r="H1669" s="221">
        <v>63446</v>
      </c>
      <c r="I1669" s="222">
        <v>63547</v>
      </c>
      <c r="J1669" s="221">
        <v>63665</v>
      </c>
      <c r="K1669" s="222">
        <v>63825</v>
      </c>
      <c r="L1669" s="221">
        <v>63937</v>
      </c>
      <c r="M1669" s="222">
        <v>64071</v>
      </c>
      <c r="N1669" s="221">
        <v>64454</v>
      </c>
      <c r="O1669" s="222">
        <v>64625</v>
      </c>
      <c r="P1669" s="221">
        <v>64680</v>
      </c>
    </row>
    <row r="1670" spans="2:16">
      <c r="B1670" s="221">
        <v>62630</v>
      </c>
      <c r="C1670" s="222">
        <v>62807</v>
      </c>
      <c r="D1670" s="221">
        <v>62861</v>
      </c>
      <c r="E1670" s="222">
        <v>62919</v>
      </c>
      <c r="F1670" s="221">
        <v>62983</v>
      </c>
      <c r="G1670" s="222">
        <v>63343</v>
      </c>
      <c r="H1670" s="221">
        <v>63447</v>
      </c>
      <c r="I1670" s="222">
        <v>63548</v>
      </c>
      <c r="J1670" s="221">
        <v>63666</v>
      </c>
      <c r="K1670" s="222">
        <v>63826</v>
      </c>
      <c r="L1670" s="221">
        <v>63939</v>
      </c>
      <c r="M1670" s="222">
        <v>64074</v>
      </c>
      <c r="N1670" s="221">
        <v>64455</v>
      </c>
      <c r="O1670" s="222">
        <v>64630</v>
      </c>
      <c r="P1670" s="221">
        <v>64681</v>
      </c>
    </row>
    <row r="1671" spans="2:16">
      <c r="B1671" s="221">
        <v>62631</v>
      </c>
      <c r="C1671" s="222">
        <v>62808</v>
      </c>
      <c r="D1671" s="221">
        <v>62862</v>
      </c>
      <c r="E1671" s="222">
        <v>62920</v>
      </c>
      <c r="F1671" s="221">
        <v>62984</v>
      </c>
      <c r="G1671" s="222">
        <v>63344</v>
      </c>
      <c r="H1671" s="221">
        <v>63448</v>
      </c>
      <c r="I1671" s="222">
        <v>63549</v>
      </c>
      <c r="J1671" s="221">
        <v>63670</v>
      </c>
      <c r="K1671" s="222">
        <v>63827</v>
      </c>
      <c r="L1671" s="221">
        <v>63940</v>
      </c>
      <c r="M1671" s="222">
        <v>64076</v>
      </c>
      <c r="N1671" s="221">
        <v>64456</v>
      </c>
      <c r="O1671" s="222">
        <v>64631</v>
      </c>
      <c r="P1671" s="221">
        <v>64682</v>
      </c>
    </row>
    <row r="1681" spans="2:2">
      <c r="B1681" s="218" t="str">
        <f>B655</f>
        <v>Effective December 27, 2020</v>
      </c>
    </row>
    <row r="1682" ht="14.25"/>
    <row r="1683" ht="14.25" spans="2:16">
      <c r="B1683" s="219" t="s">
        <v>1348</v>
      </c>
      <c r="C1683" s="220"/>
      <c r="D1683" s="220"/>
      <c r="E1683" s="220"/>
      <c r="F1683" s="220"/>
      <c r="G1683" s="220"/>
      <c r="H1683" s="220"/>
      <c r="I1683" s="220"/>
      <c r="J1683" s="220"/>
      <c r="K1683" s="220"/>
      <c r="L1683" s="220"/>
      <c r="M1683" s="220"/>
      <c r="N1683" s="220"/>
      <c r="O1683" s="220"/>
      <c r="P1683" s="224"/>
    </row>
    <row r="1685" spans="2:16">
      <c r="B1685" s="221">
        <v>64683</v>
      </c>
      <c r="C1685" s="222">
        <v>64780</v>
      </c>
      <c r="D1685" s="221">
        <v>65036</v>
      </c>
      <c r="E1685" s="222">
        <v>65236</v>
      </c>
      <c r="F1685" s="221">
        <v>65332</v>
      </c>
      <c r="G1685" s="222">
        <v>65484</v>
      </c>
      <c r="H1685" s="221">
        <v>65617</v>
      </c>
      <c r="I1685" s="222">
        <v>65669</v>
      </c>
      <c r="J1685" s="221">
        <v>65741</v>
      </c>
      <c r="K1685" s="222">
        <v>66010</v>
      </c>
      <c r="L1685" s="221">
        <v>66095</v>
      </c>
      <c r="M1685" s="222">
        <v>66516</v>
      </c>
      <c r="N1685" s="221">
        <v>66733</v>
      </c>
      <c r="O1685" s="222">
        <v>66843</v>
      </c>
      <c r="P1685" s="221">
        <v>66946</v>
      </c>
    </row>
    <row r="1686" spans="2:16">
      <c r="B1686" s="221">
        <v>64686</v>
      </c>
      <c r="C1686" s="222">
        <v>64781</v>
      </c>
      <c r="D1686" s="221">
        <v>65037</v>
      </c>
      <c r="E1686" s="222">
        <v>65237</v>
      </c>
      <c r="F1686" s="221">
        <v>65333</v>
      </c>
      <c r="G1686" s="222">
        <v>65486</v>
      </c>
      <c r="H1686" s="221">
        <v>65618</v>
      </c>
      <c r="I1686" s="222">
        <v>65674</v>
      </c>
      <c r="J1686" s="221">
        <v>65744</v>
      </c>
      <c r="K1686" s="222">
        <v>66014</v>
      </c>
      <c r="L1686" s="221">
        <v>66097</v>
      </c>
      <c r="M1686" s="222">
        <v>66518</v>
      </c>
      <c r="N1686" s="221">
        <v>66734</v>
      </c>
      <c r="O1686" s="222">
        <v>66845</v>
      </c>
      <c r="P1686" s="221">
        <v>66948</v>
      </c>
    </row>
    <row r="1687" spans="2:16">
      <c r="B1687" s="221">
        <v>64688</v>
      </c>
      <c r="C1687" s="222">
        <v>64783</v>
      </c>
      <c r="D1687" s="221">
        <v>65038</v>
      </c>
      <c r="E1687" s="222">
        <v>65239</v>
      </c>
      <c r="F1687" s="221">
        <v>65334</v>
      </c>
      <c r="G1687" s="222">
        <v>65501</v>
      </c>
      <c r="H1687" s="221">
        <v>65620</v>
      </c>
      <c r="I1687" s="222">
        <v>65675</v>
      </c>
      <c r="J1687" s="221">
        <v>65745</v>
      </c>
      <c r="K1687" s="222">
        <v>66015</v>
      </c>
      <c r="L1687" s="221">
        <v>66401</v>
      </c>
      <c r="M1687" s="222">
        <v>66520</v>
      </c>
      <c r="N1687" s="221">
        <v>66735</v>
      </c>
      <c r="O1687" s="222">
        <v>66846</v>
      </c>
      <c r="P1687" s="221">
        <v>66949</v>
      </c>
    </row>
    <row r="1688" spans="2:16">
      <c r="B1688" s="221">
        <v>64689</v>
      </c>
      <c r="C1688" s="222">
        <v>64784</v>
      </c>
      <c r="D1688" s="221">
        <v>65039</v>
      </c>
      <c r="E1688" s="222">
        <v>65240</v>
      </c>
      <c r="F1688" s="221">
        <v>65335</v>
      </c>
      <c r="G1688" s="222">
        <v>65529</v>
      </c>
      <c r="H1688" s="221">
        <v>65622</v>
      </c>
      <c r="I1688" s="222">
        <v>65676</v>
      </c>
      <c r="J1688" s="221">
        <v>65746</v>
      </c>
      <c r="K1688" s="222">
        <v>66016</v>
      </c>
      <c r="L1688" s="221">
        <v>66403</v>
      </c>
      <c r="M1688" s="222">
        <v>66521</v>
      </c>
      <c r="N1688" s="221">
        <v>66736</v>
      </c>
      <c r="O1688" s="222">
        <v>66849</v>
      </c>
      <c r="P1688" s="221">
        <v>66951</v>
      </c>
    </row>
    <row r="1689" spans="2:16">
      <c r="B1689" s="221">
        <v>64720</v>
      </c>
      <c r="C1689" s="222">
        <v>64788</v>
      </c>
      <c r="D1689" s="221">
        <v>65040</v>
      </c>
      <c r="E1689" s="222">
        <v>65244</v>
      </c>
      <c r="F1689" s="221">
        <v>65336</v>
      </c>
      <c r="G1689" s="222">
        <v>65532</v>
      </c>
      <c r="H1689" s="221">
        <v>65623</v>
      </c>
      <c r="I1689" s="222">
        <v>65679</v>
      </c>
      <c r="J1689" s="221">
        <v>65747</v>
      </c>
      <c r="K1689" s="222">
        <v>66017</v>
      </c>
      <c r="L1689" s="221">
        <v>66404</v>
      </c>
      <c r="M1689" s="222">
        <v>66522</v>
      </c>
      <c r="N1689" s="221">
        <v>66738</v>
      </c>
      <c r="O1689" s="222">
        <v>66850</v>
      </c>
      <c r="P1689" s="221">
        <v>66952</v>
      </c>
    </row>
    <row r="1690" spans="2:16">
      <c r="B1690" s="221">
        <v>64722</v>
      </c>
      <c r="C1690" s="222">
        <v>64790</v>
      </c>
      <c r="D1690" s="221">
        <v>65041</v>
      </c>
      <c r="E1690" s="222">
        <v>65246</v>
      </c>
      <c r="F1690" s="221">
        <v>65337</v>
      </c>
      <c r="G1690" s="222">
        <v>65534</v>
      </c>
      <c r="H1690" s="221">
        <v>65624</v>
      </c>
      <c r="I1690" s="222">
        <v>65680</v>
      </c>
      <c r="J1690" s="221">
        <v>65752</v>
      </c>
      <c r="K1690" s="222">
        <v>66020</v>
      </c>
      <c r="L1690" s="221">
        <v>66406</v>
      </c>
      <c r="M1690" s="222">
        <v>66523</v>
      </c>
      <c r="N1690" s="221">
        <v>66739</v>
      </c>
      <c r="O1690" s="222">
        <v>66851</v>
      </c>
      <c r="P1690" s="221">
        <v>66953</v>
      </c>
    </row>
    <row r="1691" spans="2:16">
      <c r="B1691" s="221">
        <v>64723</v>
      </c>
      <c r="C1691" s="222">
        <v>64831</v>
      </c>
      <c r="D1691" s="221">
        <v>65042</v>
      </c>
      <c r="E1691" s="222">
        <v>65247</v>
      </c>
      <c r="F1691" s="221">
        <v>65338</v>
      </c>
      <c r="G1691" s="222">
        <v>65535</v>
      </c>
      <c r="H1691" s="221">
        <v>65625</v>
      </c>
      <c r="I1691" s="222">
        <v>65681</v>
      </c>
      <c r="J1691" s="221">
        <v>65753</v>
      </c>
      <c r="K1691" s="222">
        <v>66021</v>
      </c>
      <c r="L1691" s="221">
        <v>66407</v>
      </c>
      <c r="M1691" s="222">
        <v>66524</v>
      </c>
      <c r="N1691" s="221">
        <v>66740</v>
      </c>
      <c r="O1691" s="222">
        <v>66852</v>
      </c>
      <c r="P1691" s="221">
        <v>66955</v>
      </c>
    </row>
    <row r="1692" spans="2:16">
      <c r="B1692" s="221">
        <v>64724</v>
      </c>
      <c r="C1692" s="222">
        <v>64832</v>
      </c>
      <c r="D1692" s="221">
        <v>65046</v>
      </c>
      <c r="E1692" s="222">
        <v>65248</v>
      </c>
      <c r="F1692" s="221">
        <v>65339</v>
      </c>
      <c r="G1692" s="222">
        <v>65540</v>
      </c>
      <c r="H1692" s="221">
        <v>65626</v>
      </c>
      <c r="I1692" s="222">
        <v>65682</v>
      </c>
      <c r="J1692" s="221">
        <v>65754</v>
      </c>
      <c r="K1692" s="222">
        <v>66023</v>
      </c>
      <c r="L1692" s="221">
        <v>66408</v>
      </c>
      <c r="M1692" s="222">
        <v>66526</v>
      </c>
      <c r="N1692" s="221">
        <v>66741</v>
      </c>
      <c r="O1692" s="222">
        <v>66853</v>
      </c>
      <c r="P1692" s="221">
        <v>66956</v>
      </c>
    </row>
    <row r="1693" spans="2:16">
      <c r="B1693" s="221">
        <v>64725</v>
      </c>
      <c r="C1693" s="222">
        <v>64833</v>
      </c>
      <c r="D1693" s="221">
        <v>65047</v>
      </c>
      <c r="E1693" s="222">
        <v>65250</v>
      </c>
      <c r="F1693" s="221">
        <v>65345</v>
      </c>
      <c r="G1693" s="222">
        <v>65541</v>
      </c>
      <c r="H1693" s="221">
        <v>65627</v>
      </c>
      <c r="I1693" s="222">
        <v>65685</v>
      </c>
      <c r="J1693" s="221">
        <v>65755</v>
      </c>
      <c r="K1693" s="222">
        <v>66026</v>
      </c>
      <c r="L1693" s="221">
        <v>66411</v>
      </c>
      <c r="M1693" s="222">
        <v>66527</v>
      </c>
      <c r="N1693" s="221">
        <v>66743</v>
      </c>
      <c r="O1693" s="222">
        <v>66854</v>
      </c>
      <c r="P1693" s="221">
        <v>66958</v>
      </c>
    </row>
    <row r="1694" spans="2:16">
      <c r="B1694" s="221">
        <v>64726</v>
      </c>
      <c r="C1694" s="222">
        <v>64842</v>
      </c>
      <c r="D1694" s="221">
        <v>65048</v>
      </c>
      <c r="E1694" s="222">
        <v>65254</v>
      </c>
      <c r="F1694" s="221">
        <v>65347</v>
      </c>
      <c r="G1694" s="222">
        <v>65542</v>
      </c>
      <c r="H1694" s="221">
        <v>65629</v>
      </c>
      <c r="I1694" s="222">
        <v>65688</v>
      </c>
      <c r="J1694" s="221">
        <v>65756</v>
      </c>
      <c r="K1694" s="222">
        <v>66032</v>
      </c>
      <c r="L1694" s="221">
        <v>66412</v>
      </c>
      <c r="M1694" s="222">
        <v>66528</v>
      </c>
      <c r="N1694" s="221">
        <v>66746</v>
      </c>
      <c r="O1694" s="222">
        <v>66856</v>
      </c>
      <c r="P1694" s="221">
        <v>66959</v>
      </c>
    </row>
    <row r="1695" spans="2:16">
      <c r="B1695" s="221">
        <v>64728</v>
      </c>
      <c r="C1695" s="222">
        <v>64843</v>
      </c>
      <c r="D1695" s="221">
        <v>65050</v>
      </c>
      <c r="E1695" s="222">
        <v>65256</v>
      </c>
      <c r="F1695" s="221">
        <v>65348</v>
      </c>
      <c r="G1695" s="222">
        <v>65543</v>
      </c>
      <c r="H1695" s="221">
        <v>65632</v>
      </c>
      <c r="I1695" s="222">
        <v>65689</v>
      </c>
      <c r="J1695" s="221">
        <v>65759</v>
      </c>
      <c r="K1695" s="222">
        <v>66033</v>
      </c>
      <c r="L1695" s="221">
        <v>66413</v>
      </c>
      <c r="M1695" s="222">
        <v>66531</v>
      </c>
      <c r="N1695" s="221">
        <v>66748</v>
      </c>
      <c r="O1695" s="222">
        <v>66857</v>
      </c>
      <c r="P1695" s="221">
        <v>66960</v>
      </c>
    </row>
    <row r="1696" spans="2:16">
      <c r="B1696" s="221">
        <v>64730</v>
      </c>
      <c r="C1696" s="222">
        <v>64844</v>
      </c>
      <c r="D1696" s="221">
        <v>65051</v>
      </c>
      <c r="E1696" s="222">
        <v>65257</v>
      </c>
      <c r="F1696" s="221">
        <v>65349</v>
      </c>
      <c r="G1696" s="222">
        <v>65548</v>
      </c>
      <c r="H1696" s="221">
        <v>65633</v>
      </c>
      <c r="I1696" s="222">
        <v>65690</v>
      </c>
      <c r="J1696" s="221">
        <v>65760</v>
      </c>
      <c r="K1696" s="222">
        <v>66035</v>
      </c>
      <c r="L1696" s="221">
        <v>66414</v>
      </c>
      <c r="M1696" s="222">
        <v>66532</v>
      </c>
      <c r="N1696" s="221">
        <v>66751</v>
      </c>
      <c r="O1696" s="222">
        <v>66858</v>
      </c>
      <c r="P1696" s="221">
        <v>66962</v>
      </c>
    </row>
    <row r="1697" spans="2:16">
      <c r="B1697" s="221">
        <v>64733</v>
      </c>
      <c r="C1697" s="222">
        <v>64847</v>
      </c>
      <c r="D1697" s="221">
        <v>65052</v>
      </c>
      <c r="E1697" s="222">
        <v>65258</v>
      </c>
      <c r="F1697" s="221">
        <v>65350</v>
      </c>
      <c r="G1697" s="222">
        <v>65550</v>
      </c>
      <c r="H1697" s="221">
        <v>65634</v>
      </c>
      <c r="I1697" s="222">
        <v>65692</v>
      </c>
      <c r="J1697" s="221">
        <v>65761</v>
      </c>
      <c r="K1697" s="222">
        <v>66039</v>
      </c>
      <c r="L1697" s="221">
        <v>66415</v>
      </c>
      <c r="M1697" s="222">
        <v>66533</v>
      </c>
      <c r="N1697" s="221">
        <v>66753</v>
      </c>
      <c r="O1697" s="222">
        <v>66859</v>
      </c>
      <c r="P1697" s="221">
        <v>66963</v>
      </c>
    </row>
    <row r="1698" spans="2:16">
      <c r="B1698" s="221">
        <v>64734</v>
      </c>
      <c r="C1698" s="222">
        <v>64848</v>
      </c>
      <c r="D1698" s="221">
        <v>65053</v>
      </c>
      <c r="E1698" s="222">
        <v>65259</v>
      </c>
      <c r="F1698" s="221">
        <v>65351</v>
      </c>
      <c r="G1698" s="222">
        <v>65552</v>
      </c>
      <c r="H1698" s="221">
        <v>65635</v>
      </c>
      <c r="I1698" s="222">
        <v>65701</v>
      </c>
      <c r="J1698" s="221">
        <v>65762</v>
      </c>
      <c r="K1698" s="222">
        <v>66040</v>
      </c>
      <c r="L1698" s="221">
        <v>66416</v>
      </c>
      <c r="M1698" s="222">
        <v>66534</v>
      </c>
      <c r="N1698" s="221">
        <v>66754</v>
      </c>
      <c r="O1698" s="222">
        <v>66860</v>
      </c>
      <c r="P1698" s="221">
        <v>66964</v>
      </c>
    </row>
    <row r="1699" spans="2:16">
      <c r="B1699" s="221">
        <v>64738</v>
      </c>
      <c r="C1699" s="222">
        <v>64849</v>
      </c>
      <c r="D1699" s="221">
        <v>65054</v>
      </c>
      <c r="E1699" s="222">
        <v>65260</v>
      </c>
      <c r="F1699" s="221">
        <v>65354</v>
      </c>
      <c r="G1699" s="222">
        <v>65555</v>
      </c>
      <c r="H1699" s="221">
        <v>65636</v>
      </c>
      <c r="I1699" s="222">
        <v>65702</v>
      </c>
      <c r="J1699" s="221">
        <v>65764</v>
      </c>
      <c r="K1699" s="222">
        <v>66041</v>
      </c>
      <c r="L1699" s="221">
        <v>66417</v>
      </c>
      <c r="M1699" s="222">
        <v>66535</v>
      </c>
      <c r="N1699" s="221">
        <v>66755</v>
      </c>
      <c r="O1699" s="222">
        <v>66861</v>
      </c>
      <c r="P1699" s="221">
        <v>66966</v>
      </c>
    </row>
    <row r="1700" spans="2:16">
      <c r="B1700" s="221">
        <v>64739</v>
      </c>
      <c r="C1700" s="222">
        <v>64853</v>
      </c>
      <c r="D1700" s="221">
        <v>65055</v>
      </c>
      <c r="E1700" s="222">
        <v>65261</v>
      </c>
      <c r="F1700" s="221">
        <v>65355</v>
      </c>
      <c r="G1700" s="222">
        <v>65556</v>
      </c>
      <c r="H1700" s="221">
        <v>65637</v>
      </c>
      <c r="I1700" s="222">
        <v>65704</v>
      </c>
      <c r="J1700" s="221">
        <v>65766</v>
      </c>
      <c r="K1700" s="222">
        <v>66042</v>
      </c>
      <c r="L1700" s="221">
        <v>66418</v>
      </c>
      <c r="M1700" s="222">
        <v>66537</v>
      </c>
      <c r="N1700" s="221">
        <v>66756</v>
      </c>
      <c r="O1700" s="222">
        <v>66862</v>
      </c>
      <c r="P1700" s="221">
        <v>66967</v>
      </c>
    </row>
    <row r="1701" spans="2:16">
      <c r="B1701" s="221">
        <v>64740</v>
      </c>
      <c r="C1701" s="222">
        <v>64855</v>
      </c>
      <c r="D1701" s="221">
        <v>65058</v>
      </c>
      <c r="E1701" s="222">
        <v>65262</v>
      </c>
      <c r="F1701" s="221">
        <v>65360</v>
      </c>
      <c r="G1701" s="222">
        <v>65557</v>
      </c>
      <c r="H1701" s="221">
        <v>65638</v>
      </c>
      <c r="I1701" s="222">
        <v>65705</v>
      </c>
      <c r="J1701" s="221">
        <v>65767</v>
      </c>
      <c r="K1701" s="222">
        <v>66050</v>
      </c>
      <c r="L1701" s="221">
        <v>66419</v>
      </c>
      <c r="M1701" s="222">
        <v>66538</v>
      </c>
      <c r="N1701" s="221">
        <v>66758</v>
      </c>
      <c r="O1701" s="222">
        <v>66863</v>
      </c>
      <c r="P1701" s="221">
        <v>66968</v>
      </c>
    </row>
    <row r="1702" spans="2:16">
      <c r="B1702" s="221">
        <v>64741</v>
      </c>
      <c r="C1702" s="222">
        <v>64857</v>
      </c>
      <c r="D1702" s="221">
        <v>65059</v>
      </c>
      <c r="E1702" s="222">
        <v>65263</v>
      </c>
      <c r="F1702" s="221">
        <v>65433</v>
      </c>
      <c r="G1702" s="222">
        <v>65560</v>
      </c>
      <c r="H1702" s="221">
        <v>65640</v>
      </c>
      <c r="I1702" s="222">
        <v>65707</v>
      </c>
      <c r="J1702" s="221">
        <v>65768</v>
      </c>
      <c r="K1702" s="222">
        <v>66052</v>
      </c>
      <c r="L1702" s="221">
        <v>66422</v>
      </c>
      <c r="M1702" s="222">
        <v>66539</v>
      </c>
      <c r="N1702" s="221">
        <v>66759</v>
      </c>
      <c r="O1702" s="222">
        <v>66864</v>
      </c>
      <c r="P1702" s="221">
        <v>66970</v>
      </c>
    </row>
    <row r="1703" spans="2:16">
      <c r="B1703" s="221">
        <v>64742</v>
      </c>
      <c r="C1703" s="222">
        <v>64858</v>
      </c>
      <c r="D1703" s="221">
        <v>65061</v>
      </c>
      <c r="E1703" s="222">
        <v>65264</v>
      </c>
      <c r="F1703" s="221">
        <v>65436</v>
      </c>
      <c r="G1703" s="222">
        <v>65564</v>
      </c>
      <c r="H1703" s="221">
        <v>65641</v>
      </c>
      <c r="I1703" s="222">
        <v>65708</v>
      </c>
      <c r="J1703" s="221">
        <v>65769</v>
      </c>
      <c r="K1703" s="222">
        <v>66053</v>
      </c>
      <c r="L1703" s="221">
        <v>66423</v>
      </c>
      <c r="M1703" s="222">
        <v>66540</v>
      </c>
      <c r="N1703" s="221">
        <v>66761</v>
      </c>
      <c r="O1703" s="222">
        <v>66865</v>
      </c>
      <c r="P1703" s="221">
        <v>67001</v>
      </c>
    </row>
    <row r="1704" spans="2:16">
      <c r="B1704" s="221">
        <v>64744</v>
      </c>
      <c r="C1704" s="222">
        <v>64859</v>
      </c>
      <c r="D1704" s="221">
        <v>65062</v>
      </c>
      <c r="E1704" s="222">
        <v>65274</v>
      </c>
      <c r="F1704" s="221">
        <v>65438</v>
      </c>
      <c r="G1704" s="222">
        <v>65565</v>
      </c>
      <c r="H1704" s="221">
        <v>65644</v>
      </c>
      <c r="I1704" s="222">
        <v>65710</v>
      </c>
      <c r="J1704" s="221">
        <v>65770</v>
      </c>
      <c r="K1704" s="222">
        <v>66054</v>
      </c>
      <c r="L1704" s="221">
        <v>66424</v>
      </c>
      <c r="M1704" s="222">
        <v>66541</v>
      </c>
      <c r="N1704" s="221">
        <v>66767</v>
      </c>
      <c r="O1704" s="222">
        <v>66866</v>
      </c>
      <c r="P1704" s="221">
        <v>67003</v>
      </c>
    </row>
    <row r="1705" spans="2:16">
      <c r="B1705" s="221">
        <v>64745</v>
      </c>
      <c r="C1705" s="222">
        <v>64861</v>
      </c>
      <c r="D1705" s="221">
        <v>65063</v>
      </c>
      <c r="E1705" s="222">
        <v>65275</v>
      </c>
      <c r="F1705" s="221">
        <v>65439</v>
      </c>
      <c r="G1705" s="222">
        <v>65566</v>
      </c>
      <c r="H1705" s="221">
        <v>65646</v>
      </c>
      <c r="I1705" s="222">
        <v>65711</v>
      </c>
      <c r="J1705" s="221">
        <v>65771</v>
      </c>
      <c r="K1705" s="222">
        <v>66056</v>
      </c>
      <c r="L1705" s="221">
        <v>66425</v>
      </c>
      <c r="M1705" s="222">
        <v>66543</v>
      </c>
      <c r="N1705" s="221">
        <v>66769</v>
      </c>
      <c r="O1705" s="222">
        <v>66868</v>
      </c>
      <c r="P1705" s="221">
        <v>67004</v>
      </c>
    </row>
    <row r="1706" spans="2:16">
      <c r="B1706" s="221">
        <v>64746</v>
      </c>
      <c r="C1706" s="222">
        <v>64862</v>
      </c>
      <c r="D1706" s="221">
        <v>65064</v>
      </c>
      <c r="E1706" s="222">
        <v>65276</v>
      </c>
      <c r="F1706" s="221">
        <v>65440</v>
      </c>
      <c r="G1706" s="222">
        <v>65567</v>
      </c>
      <c r="H1706" s="221">
        <v>65647</v>
      </c>
      <c r="I1706" s="222">
        <v>65713</v>
      </c>
      <c r="J1706" s="221">
        <v>65772</v>
      </c>
      <c r="K1706" s="222">
        <v>66058</v>
      </c>
      <c r="L1706" s="221">
        <v>66427</v>
      </c>
      <c r="M1706" s="222">
        <v>66544</v>
      </c>
      <c r="N1706" s="221">
        <v>66770</v>
      </c>
      <c r="O1706" s="222">
        <v>66869</v>
      </c>
      <c r="P1706" s="221">
        <v>67008</v>
      </c>
    </row>
    <row r="1707" spans="2:16">
      <c r="B1707" s="221">
        <v>64747</v>
      </c>
      <c r="C1707" s="222">
        <v>64863</v>
      </c>
      <c r="D1707" s="221">
        <v>65066</v>
      </c>
      <c r="E1707" s="222">
        <v>65279</v>
      </c>
      <c r="F1707" s="221">
        <v>65441</v>
      </c>
      <c r="G1707" s="222">
        <v>65570</v>
      </c>
      <c r="H1707" s="221">
        <v>65648</v>
      </c>
      <c r="I1707" s="222">
        <v>65715</v>
      </c>
      <c r="J1707" s="221">
        <v>65773</v>
      </c>
      <c r="K1707" s="222">
        <v>66060</v>
      </c>
      <c r="L1707" s="221">
        <v>66428</v>
      </c>
      <c r="M1707" s="222">
        <v>66546</v>
      </c>
      <c r="N1707" s="221">
        <v>66771</v>
      </c>
      <c r="O1707" s="222">
        <v>66870</v>
      </c>
      <c r="P1707" s="221">
        <v>67009</v>
      </c>
    </row>
    <row r="1708" spans="2:16">
      <c r="B1708" s="221">
        <v>64748</v>
      </c>
      <c r="C1708" s="222">
        <v>64865</v>
      </c>
      <c r="D1708" s="221">
        <v>65067</v>
      </c>
      <c r="E1708" s="222">
        <v>65280</v>
      </c>
      <c r="F1708" s="221">
        <v>65443</v>
      </c>
      <c r="G1708" s="222">
        <v>65571</v>
      </c>
      <c r="H1708" s="221">
        <v>65649</v>
      </c>
      <c r="I1708" s="222">
        <v>65717</v>
      </c>
      <c r="J1708" s="221">
        <v>65774</v>
      </c>
      <c r="K1708" s="222">
        <v>66064</v>
      </c>
      <c r="L1708" s="221">
        <v>66429</v>
      </c>
      <c r="M1708" s="222">
        <v>66548</v>
      </c>
      <c r="N1708" s="221">
        <v>66772</v>
      </c>
      <c r="O1708" s="222">
        <v>66871</v>
      </c>
      <c r="P1708" s="221">
        <v>67012</v>
      </c>
    </row>
    <row r="1709" spans="2:16">
      <c r="B1709" s="221">
        <v>64750</v>
      </c>
      <c r="C1709" s="222">
        <v>64866</v>
      </c>
      <c r="D1709" s="221">
        <v>65068</v>
      </c>
      <c r="E1709" s="222">
        <v>65281</v>
      </c>
      <c r="F1709" s="221">
        <v>65444</v>
      </c>
      <c r="G1709" s="222">
        <v>65580</v>
      </c>
      <c r="H1709" s="221">
        <v>65650</v>
      </c>
      <c r="I1709" s="222">
        <v>65720</v>
      </c>
      <c r="J1709" s="221">
        <v>65775</v>
      </c>
      <c r="K1709" s="222">
        <v>66066</v>
      </c>
      <c r="L1709" s="221">
        <v>66431</v>
      </c>
      <c r="M1709" s="222">
        <v>66549</v>
      </c>
      <c r="N1709" s="221">
        <v>66773</v>
      </c>
      <c r="O1709" s="222">
        <v>66872</v>
      </c>
      <c r="P1709" s="221">
        <v>67013</v>
      </c>
    </row>
    <row r="1710" spans="2:16">
      <c r="B1710" s="221">
        <v>64751</v>
      </c>
      <c r="C1710" s="222">
        <v>64867</v>
      </c>
      <c r="D1710" s="221">
        <v>65069</v>
      </c>
      <c r="E1710" s="222">
        <v>65282</v>
      </c>
      <c r="F1710" s="221">
        <v>65446</v>
      </c>
      <c r="G1710" s="222">
        <v>65582</v>
      </c>
      <c r="H1710" s="221">
        <v>65652</v>
      </c>
      <c r="I1710" s="222">
        <v>65722</v>
      </c>
      <c r="J1710" s="221">
        <v>65776</v>
      </c>
      <c r="K1710" s="222">
        <v>66070</v>
      </c>
      <c r="L1710" s="221">
        <v>66432</v>
      </c>
      <c r="M1710" s="222">
        <v>66550</v>
      </c>
      <c r="N1710" s="221">
        <v>66775</v>
      </c>
      <c r="O1710" s="222">
        <v>66873</v>
      </c>
      <c r="P1710" s="221">
        <v>67017</v>
      </c>
    </row>
    <row r="1711" spans="2:16">
      <c r="B1711" s="221">
        <v>64752</v>
      </c>
      <c r="C1711" s="222">
        <v>64868</v>
      </c>
      <c r="D1711" s="221">
        <v>65072</v>
      </c>
      <c r="E1711" s="222">
        <v>65283</v>
      </c>
      <c r="F1711" s="221">
        <v>65449</v>
      </c>
      <c r="G1711" s="222">
        <v>65584</v>
      </c>
      <c r="H1711" s="221">
        <v>65653</v>
      </c>
      <c r="I1711" s="222">
        <v>65723</v>
      </c>
      <c r="J1711" s="221">
        <v>65777</v>
      </c>
      <c r="K1711" s="222">
        <v>66072</v>
      </c>
      <c r="L1711" s="221">
        <v>66436</v>
      </c>
      <c r="M1711" s="222">
        <v>66551</v>
      </c>
      <c r="N1711" s="221">
        <v>66776</v>
      </c>
      <c r="O1711" s="222">
        <v>66901</v>
      </c>
      <c r="P1711" s="221">
        <v>67018</v>
      </c>
    </row>
    <row r="1712" spans="2:16">
      <c r="B1712" s="221">
        <v>64755</v>
      </c>
      <c r="C1712" s="222">
        <v>64873</v>
      </c>
      <c r="D1712" s="221">
        <v>65074</v>
      </c>
      <c r="E1712" s="222">
        <v>65284</v>
      </c>
      <c r="F1712" s="221">
        <v>65452</v>
      </c>
      <c r="G1712" s="222">
        <v>65586</v>
      </c>
      <c r="H1712" s="221">
        <v>65654</v>
      </c>
      <c r="I1712" s="222">
        <v>65725</v>
      </c>
      <c r="J1712" s="221">
        <v>65778</v>
      </c>
      <c r="K1712" s="222">
        <v>66073</v>
      </c>
      <c r="L1712" s="221">
        <v>66438</v>
      </c>
      <c r="M1712" s="222">
        <v>66552</v>
      </c>
      <c r="N1712" s="221">
        <v>66777</v>
      </c>
      <c r="O1712" s="222">
        <v>66930</v>
      </c>
      <c r="P1712" s="221">
        <v>67019</v>
      </c>
    </row>
    <row r="1713" spans="2:16">
      <c r="B1713" s="221">
        <v>64756</v>
      </c>
      <c r="C1713" s="222">
        <v>65001</v>
      </c>
      <c r="D1713" s="221">
        <v>65075</v>
      </c>
      <c r="E1713" s="222">
        <v>65285</v>
      </c>
      <c r="F1713" s="221">
        <v>65456</v>
      </c>
      <c r="G1713" s="222">
        <v>65588</v>
      </c>
      <c r="H1713" s="221">
        <v>65655</v>
      </c>
      <c r="I1713" s="222">
        <v>65726</v>
      </c>
      <c r="J1713" s="221">
        <v>65779</v>
      </c>
      <c r="K1713" s="222">
        <v>66075</v>
      </c>
      <c r="L1713" s="221">
        <v>66439</v>
      </c>
      <c r="M1713" s="222">
        <v>66554</v>
      </c>
      <c r="N1713" s="221">
        <v>66778</v>
      </c>
      <c r="O1713" s="222">
        <v>66932</v>
      </c>
      <c r="P1713" s="221">
        <v>67020</v>
      </c>
    </row>
    <row r="1714" spans="2:16">
      <c r="B1714" s="221">
        <v>64759</v>
      </c>
      <c r="C1714" s="222">
        <v>65011</v>
      </c>
      <c r="D1714" s="221">
        <v>65076</v>
      </c>
      <c r="E1714" s="222">
        <v>65286</v>
      </c>
      <c r="F1714" s="221">
        <v>65457</v>
      </c>
      <c r="G1714" s="222">
        <v>65589</v>
      </c>
      <c r="H1714" s="221">
        <v>65656</v>
      </c>
      <c r="I1714" s="222">
        <v>65727</v>
      </c>
      <c r="J1714" s="221">
        <v>65781</v>
      </c>
      <c r="K1714" s="222">
        <v>66076</v>
      </c>
      <c r="L1714" s="221">
        <v>66440</v>
      </c>
      <c r="M1714" s="222">
        <v>66630</v>
      </c>
      <c r="N1714" s="221">
        <v>66779</v>
      </c>
      <c r="O1714" s="222">
        <v>66933</v>
      </c>
      <c r="P1714" s="221">
        <v>67021</v>
      </c>
    </row>
    <row r="1715" spans="2:16">
      <c r="B1715" s="221">
        <v>64761</v>
      </c>
      <c r="C1715" s="222">
        <v>65013</v>
      </c>
      <c r="D1715" s="221">
        <v>65077</v>
      </c>
      <c r="E1715" s="222">
        <v>65287</v>
      </c>
      <c r="F1715" s="221">
        <v>65459</v>
      </c>
      <c r="G1715" s="222">
        <v>65590</v>
      </c>
      <c r="H1715" s="221">
        <v>65657</v>
      </c>
      <c r="I1715" s="222">
        <v>65728</v>
      </c>
      <c r="J1715" s="221">
        <v>65783</v>
      </c>
      <c r="K1715" s="222">
        <v>66078</v>
      </c>
      <c r="L1715" s="221">
        <v>66449</v>
      </c>
      <c r="M1715" s="222">
        <v>66701</v>
      </c>
      <c r="N1715" s="221">
        <v>66780</v>
      </c>
      <c r="O1715" s="222">
        <v>66935</v>
      </c>
      <c r="P1715" s="221">
        <v>67022</v>
      </c>
    </row>
    <row r="1716" spans="2:16">
      <c r="B1716" s="221">
        <v>64762</v>
      </c>
      <c r="C1716" s="222">
        <v>65014</v>
      </c>
      <c r="D1716" s="221">
        <v>65078</v>
      </c>
      <c r="E1716" s="222">
        <v>65320</v>
      </c>
      <c r="F1716" s="221">
        <v>65461</v>
      </c>
      <c r="G1716" s="222">
        <v>65591</v>
      </c>
      <c r="H1716" s="221">
        <v>65658</v>
      </c>
      <c r="I1716" s="222">
        <v>65729</v>
      </c>
      <c r="J1716" s="221">
        <v>65784</v>
      </c>
      <c r="K1716" s="222">
        <v>66079</v>
      </c>
      <c r="L1716" s="221">
        <v>66450</v>
      </c>
      <c r="M1716" s="222">
        <v>66710</v>
      </c>
      <c r="N1716" s="221">
        <v>66781</v>
      </c>
      <c r="O1716" s="222">
        <v>66936</v>
      </c>
      <c r="P1716" s="221">
        <v>67023</v>
      </c>
    </row>
    <row r="1717" spans="2:16">
      <c r="B1717" s="221">
        <v>64763</v>
      </c>
      <c r="C1717" s="222">
        <v>65016</v>
      </c>
      <c r="D1717" s="221">
        <v>65079</v>
      </c>
      <c r="E1717" s="222">
        <v>65321</v>
      </c>
      <c r="F1717" s="221">
        <v>65462</v>
      </c>
      <c r="G1717" s="222">
        <v>65601</v>
      </c>
      <c r="H1717" s="221">
        <v>65659</v>
      </c>
      <c r="I1717" s="222">
        <v>65730</v>
      </c>
      <c r="J1717" s="221">
        <v>65785</v>
      </c>
      <c r="K1717" s="222">
        <v>66080</v>
      </c>
      <c r="L1717" s="221">
        <v>66451</v>
      </c>
      <c r="M1717" s="222">
        <v>66711</v>
      </c>
      <c r="N1717" s="221">
        <v>66783</v>
      </c>
      <c r="O1717" s="222">
        <v>66937</v>
      </c>
      <c r="P1717" s="221">
        <v>67024</v>
      </c>
    </row>
    <row r="1718" spans="2:16">
      <c r="B1718" s="221">
        <v>64765</v>
      </c>
      <c r="C1718" s="222">
        <v>65017</v>
      </c>
      <c r="D1718" s="221">
        <v>65080</v>
      </c>
      <c r="E1718" s="222">
        <v>65322</v>
      </c>
      <c r="F1718" s="221">
        <v>65463</v>
      </c>
      <c r="G1718" s="222">
        <v>65603</v>
      </c>
      <c r="H1718" s="221">
        <v>65660</v>
      </c>
      <c r="I1718" s="222">
        <v>65731</v>
      </c>
      <c r="J1718" s="221">
        <v>65786</v>
      </c>
      <c r="K1718" s="222">
        <v>66086</v>
      </c>
      <c r="L1718" s="221">
        <v>66501</v>
      </c>
      <c r="M1718" s="222">
        <v>66713</v>
      </c>
      <c r="N1718" s="221">
        <v>66830</v>
      </c>
      <c r="O1718" s="222">
        <v>66938</v>
      </c>
      <c r="P1718" s="221">
        <v>67025</v>
      </c>
    </row>
    <row r="1719" spans="2:16">
      <c r="B1719" s="221">
        <v>64767</v>
      </c>
      <c r="C1719" s="222">
        <v>65018</v>
      </c>
      <c r="D1719" s="221">
        <v>65081</v>
      </c>
      <c r="E1719" s="222">
        <v>65323</v>
      </c>
      <c r="F1719" s="221">
        <v>65464</v>
      </c>
      <c r="G1719" s="222">
        <v>65604</v>
      </c>
      <c r="H1719" s="221">
        <v>65661</v>
      </c>
      <c r="I1719" s="222">
        <v>65732</v>
      </c>
      <c r="J1719" s="221">
        <v>65787</v>
      </c>
      <c r="K1719" s="222">
        <v>66087</v>
      </c>
      <c r="L1719" s="221">
        <v>66507</v>
      </c>
      <c r="M1719" s="222">
        <v>66714</v>
      </c>
      <c r="N1719" s="221">
        <v>66833</v>
      </c>
      <c r="O1719" s="222">
        <v>66939</v>
      </c>
      <c r="P1719" s="221">
        <v>67026</v>
      </c>
    </row>
    <row r="1720" spans="2:16">
      <c r="B1720" s="221">
        <v>64769</v>
      </c>
      <c r="C1720" s="222">
        <v>65023</v>
      </c>
      <c r="D1720" s="221">
        <v>65082</v>
      </c>
      <c r="E1720" s="222">
        <v>65324</v>
      </c>
      <c r="F1720" s="221">
        <v>65466</v>
      </c>
      <c r="G1720" s="222">
        <v>65605</v>
      </c>
      <c r="H1720" s="221">
        <v>65662</v>
      </c>
      <c r="I1720" s="222">
        <v>65733</v>
      </c>
      <c r="J1720" s="221">
        <v>65788</v>
      </c>
      <c r="K1720" s="222">
        <v>66088</v>
      </c>
      <c r="L1720" s="221">
        <v>66508</v>
      </c>
      <c r="M1720" s="222">
        <v>66716</v>
      </c>
      <c r="N1720" s="221">
        <v>66834</v>
      </c>
      <c r="O1720" s="222">
        <v>66940</v>
      </c>
      <c r="P1720" s="221">
        <v>67028</v>
      </c>
    </row>
    <row r="1721" spans="2:16">
      <c r="B1721" s="221">
        <v>64770</v>
      </c>
      <c r="C1721" s="222">
        <v>65024</v>
      </c>
      <c r="D1721" s="221">
        <v>65083</v>
      </c>
      <c r="E1721" s="222">
        <v>65325</v>
      </c>
      <c r="F1721" s="221">
        <v>65468</v>
      </c>
      <c r="G1721" s="222">
        <v>65606</v>
      </c>
      <c r="H1721" s="221">
        <v>65663</v>
      </c>
      <c r="I1721" s="222">
        <v>65734</v>
      </c>
      <c r="J1721" s="221">
        <v>65789</v>
      </c>
      <c r="K1721" s="222">
        <v>66090</v>
      </c>
      <c r="L1721" s="221">
        <v>66509</v>
      </c>
      <c r="M1721" s="222">
        <v>66717</v>
      </c>
      <c r="N1721" s="221">
        <v>66835</v>
      </c>
      <c r="O1721" s="222">
        <v>66941</v>
      </c>
      <c r="P1721" s="221">
        <v>67029</v>
      </c>
    </row>
    <row r="1722" spans="2:16">
      <c r="B1722" s="221">
        <v>64771</v>
      </c>
      <c r="C1722" s="222">
        <v>65025</v>
      </c>
      <c r="D1722" s="221">
        <v>65085</v>
      </c>
      <c r="E1722" s="222">
        <v>65326</v>
      </c>
      <c r="F1722" s="221">
        <v>65470</v>
      </c>
      <c r="G1722" s="222">
        <v>65609</v>
      </c>
      <c r="H1722" s="221">
        <v>65664</v>
      </c>
      <c r="I1722" s="222">
        <v>65735</v>
      </c>
      <c r="J1722" s="221">
        <v>65790</v>
      </c>
      <c r="K1722" s="222">
        <v>66091</v>
      </c>
      <c r="L1722" s="221">
        <v>66510</v>
      </c>
      <c r="M1722" s="222">
        <v>66724</v>
      </c>
      <c r="N1722" s="221">
        <v>66838</v>
      </c>
      <c r="O1722" s="222">
        <v>66942</v>
      </c>
      <c r="P1722" s="221">
        <v>67031</v>
      </c>
    </row>
    <row r="1723" spans="2:16">
      <c r="B1723" s="221">
        <v>64776</v>
      </c>
      <c r="C1723" s="222">
        <v>65032</v>
      </c>
      <c r="D1723" s="221">
        <v>65230</v>
      </c>
      <c r="E1723" s="222">
        <v>65327</v>
      </c>
      <c r="F1723" s="221">
        <v>65473</v>
      </c>
      <c r="G1723" s="222">
        <v>65611</v>
      </c>
      <c r="H1723" s="221">
        <v>65666</v>
      </c>
      <c r="I1723" s="222">
        <v>65737</v>
      </c>
      <c r="J1723" s="221">
        <v>65791</v>
      </c>
      <c r="K1723" s="222">
        <v>66092</v>
      </c>
      <c r="L1723" s="221">
        <v>66512</v>
      </c>
      <c r="M1723" s="222">
        <v>66725</v>
      </c>
      <c r="N1723" s="221">
        <v>66839</v>
      </c>
      <c r="O1723" s="222">
        <v>66943</v>
      </c>
      <c r="P1723" s="221">
        <v>67035</v>
      </c>
    </row>
    <row r="1724" spans="2:16">
      <c r="B1724" s="221">
        <v>64778</v>
      </c>
      <c r="C1724" s="222">
        <v>65034</v>
      </c>
      <c r="D1724" s="221">
        <v>65231</v>
      </c>
      <c r="E1724" s="222">
        <v>65329</v>
      </c>
      <c r="F1724" s="221">
        <v>65479</v>
      </c>
      <c r="G1724" s="222">
        <v>65612</v>
      </c>
      <c r="H1724" s="221">
        <v>65667</v>
      </c>
      <c r="I1724" s="222">
        <v>65739</v>
      </c>
      <c r="J1724" s="221">
        <v>65793</v>
      </c>
      <c r="K1724" s="222">
        <v>66093</v>
      </c>
      <c r="L1724" s="221">
        <v>66514</v>
      </c>
      <c r="M1724" s="222">
        <v>66727</v>
      </c>
      <c r="N1724" s="221">
        <v>66840</v>
      </c>
      <c r="O1724" s="222">
        <v>66944</v>
      </c>
      <c r="P1724" s="221">
        <v>67036</v>
      </c>
    </row>
    <row r="1725" spans="2:16">
      <c r="B1725" s="221">
        <v>64779</v>
      </c>
      <c r="C1725" s="222">
        <v>65035</v>
      </c>
      <c r="D1725" s="221">
        <v>65232</v>
      </c>
      <c r="E1725" s="222">
        <v>65330</v>
      </c>
      <c r="F1725" s="221">
        <v>65483</v>
      </c>
      <c r="G1725" s="222">
        <v>65614</v>
      </c>
      <c r="H1725" s="221">
        <v>65668</v>
      </c>
      <c r="I1725" s="222">
        <v>65740</v>
      </c>
      <c r="J1725" s="221">
        <v>66008</v>
      </c>
      <c r="K1725" s="222">
        <v>66094</v>
      </c>
      <c r="L1725" s="221">
        <v>66515</v>
      </c>
      <c r="M1725" s="222">
        <v>66732</v>
      </c>
      <c r="N1725" s="221">
        <v>66842</v>
      </c>
      <c r="O1725" s="222">
        <v>66945</v>
      </c>
      <c r="P1725" s="221">
        <v>67038</v>
      </c>
    </row>
    <row r="1735" spans="2:2">
      <c r="B1735" s="218" t="str">
        <f>B655</f>
        <v>Effective December 27, 2020</v>
      </c>
    </row>
    <row r="1736" ht="14.25"/>
    <row r="1737" ht="14.25" spans="2:16">
      <c r="B1737" s="219" t="s">
        <v>1348</v>
      </c>
      <c r="C1737" s="220"/>
      <c r="D1737" s="220"/>
      <c r="E1737" s="220"/>
      <c r="F1737" s="220"/>
      <c r="G1737" s="220"/>
      <c r="H1737" s="220"/>
      <c r="I1737" s="220"/>
      <c r="J1737" s="220"/>
      <c r="K1737" s="220"/>
      <c r="L1737" s="220"/>
      <c r="M1737" s="220"/>
      <c r="N1737" s="220"/>
      <c r="O1737" s="220"/>
      <c r="P1737" s="224"/>
    </row>
    <row r="1739" spans="2:16">
      <c r="B1739" s="221">
        <v>67039</v>
      </c>
      <c r="C1739" s="222">
        <v>67134</v>
      </c>
      <c r="D1739" s="221">
        <v>67417</v>
      </c>
      <c r="E1739" s="222">
        <v>67478</v>
      </c>
      <c r="F1739" s="221">
        <v>67561</v>
      </c>
      <c r="G1739" s="222">
        <v>67649</v>
      </c>
      <c r="H1739" s="221">
        <v>67753</v>
      </c>
      <c r="I1739" s="222">
        <v>67880</v>
      </c>
      <c r="J1739" s="221">
        <v>68066</v>
      </c>
      <c r="K1739" s="222">
        <v>68345</v>
      </c>
      <c r="L1739" s="221">
        <v>68413</v>
      </c>
      <c r="M1739" s="222">
        <v>68465</v>
      </c>
      <c r="N1739" s="221">
        <v>68669</v>
      </c>
      <c r="O1739" s="222">
        <v>68755</v>
      </c>
      <c r="P1739" s="221">
        <v>68819</v>
      </c>
    </row>
    <row r="1740" spans="2:16">
      <c r="B1740" s="221">
        <v>67041</v>
      </c>
      <c r="C1740" s="222">
        <v>67135</v>
      </c>
      <c r="D1740" s="221">
        <v>67418</v>
      </c>
      <c r="E1740" s="222">
        <v>67480</v>
      </c>
      <c r="F1740" s="221">
        <v>67563</v>
      </c>
      <c r="G1740" s="222">
        <v>67650</v>
      </c>
      <c r="H1740" s="221">
        <v>67756</v>
      </c>
      <c r="I1740" s="222">
        <v>67882</v>
      </c>
      <c r="J1740" s="221">
        <v>68067</v>
      </c>
      <c r="K1740" s="222">
        <v>68346</v>
      </c>
      <c r="L1740" s="221">
        <v>68414</v>
      </c>
      <c r="M1740" s="222">
        <v>68466</v>
      </c>
      <c r="N1740" s="221">
        <v>68710</v>
      </c>
      <c r="O1740" s="222">
        <v>68756</v>
      </c>
      <c r="P1740" s="221">
        <v>68820</v>
      </c>
    </row>
    <row r="1741" spans="2:16">
      <c r="B1741" s="221">
        <v>67045</v>
      </c>
      <c r="C1741" s="222">
        <v>67137</v>
      </c>
      <c r="D1741" s="221">
        <v>67420</v>
      </c>
      <c r="E1741" s="222">
        <v>67481</v>
      </c>
      <c r="F1741" s="221">
        <v>67564</v>
      </c>
      <c r="G1741" s="222">
        <v>67651</v>
      </c>
      <c r="H1741" s="221">
        <v>67757</v>
      </c>
      <c r="I1741" s="222">
        <v>67950</v>
      </c>
      <c r="J1741" s="221">
        <v>68070</v>
      </c>
      <c r="K1741" s="222">
        <v>68347</v>
      </c>
      <c r="L1741" s="221">
        <v>68415</v>
      </c>
      <c r="M1741" s="222">
        <v>68531</v>
      </c>
      <c r="N1741" s="221">
        <v>68711</v>
      </c>
      <c r="O1741" s="222">
        <v>68757</v>
      </c>
      <c r="P1741" s="221">
        <v>68821</v>
      </c>
    </row>
    <row r="1742" spans="2:16">
      <c r="B1742" s="221">
        <v>67047</v>
      </c>
      <c r="C1742" s="222">
        <v>67138</v>
      </c>
      <c r="D1742" s="221">
        <v>67422</v>
      </c>
      <c r="E1742" s="222">
        <v>67483</v>
      </c>
      <c r="F1742" s="221">
        <v>67565</v>
      </c>
      <c r="G1742" s="222">
        <v>67653</v>
      </c>
      <c r="H1742" s="221">
        <v>67758</v>
      </c>
      <c r="I1742" s="222">
        <v>67951</v>
      </c>
      <c r="J1742" s="221">
        <v>68071</v>
      </c>
      <c r="K1742" s="222">
        <v>68348</v>
      </c>
      <c r="L1742" s="221">
        <v>68416</v>
      </c>
      <c r="M1742" s="222">
        <v>68620</v>
      </c>
      <c r="N1742" s="221">
        <v>68713</v>
      </c>
      <c r="O1742" s="222">
        <v>68758</v>
      </c>
      <c r="P1742" s="221">
        <v>68822</v>
      </c>
    </row>
    <row r="1743" spans="2:16">
      <c r="B1743" s="221">
        <v>67049</v>
      </c>
      <c r="C1743" s="222">
        <v>67140</v>
      </c>
      <c r="D1743" s="221">
        <v>67423</v>
      </c>
      <c r="E1743" s="222">
        <v>67484</v>
      </c>
      <c r="F1743" s="221">
        <v>67566</v>
      </c>
      <c r="G1743" s="222">
        <v>67654</v>
      </c>
      <c r="H1743" s="221">
        <v>67761</v>
      </c>
      <c r="I1743" s="222">
        <v>67952</v>
      </c>
      <c r="J1743" s="221">
        <v>68073</v>
      </c>
      <c r="K1743" s="222">
        <v>68349</v>
      </c>
      <c r="L1743" s="221">
        <v>68417</v>
      </c>
      <c r="M1743" s="222">
        <v>68621</v>
      </c>
      <c r="N1743" s="221">
        <v>68714</v>
      </c>
      <c r="O1743" s="222">
        <v>68759</v>
      </c>
      <c r="P1743" s="221">
        <v>68823</v>
      </c>
    </row>
    <row r="1744" spans="2:16">
      <c r="B1744" s="221">
        <v>67050</v>
      </c>
      <c r="C1744" s="222">
        <v>67142</v>
      </c>
      <c r="D1744" s="221">
        <v>67425</v>
      </c>
      <c r="E1744" s="222">
        <v>67485</v>
      </c>
      <c r="F1744" s="221">
        <v>67567</v>
      </c>
      <c r="G1744" s="222">
        <v>67656</v>
      </c>
      <c r="H1744" s="221">
        <v>67762</v>
      </c>
      <c r="I1744" s="222">
        <v>67953</v>
      </c>
      <c r="J1744" s="221">
        <v>68301</v>
      </c>
      <c r="K1744" s="222">
        <v>68350</v>
      </c>
      <c r="L1744" s="221">
        <v>68418</v>
      </c>
      <c r="M1744" s="222">
        <v>68622</v>
      </c>
      <c r="N1744" s="221">
        <v>68715</v>
      </c>
      <c r="O1744" s="222">
        <v>68760</v>
      </c>
      <c r="P1744" s="221">
        <v>68824</v>
      </c>
    </row>
    <row r="1745" spans="2:16">
      <c r="B1745" s="221">
        <v>67051</v>
      </c>
      <c r="C1745" s="222">
        <v>67143</v>
      </c>
      <c r="D1745" s="221">
        <v>67427</v>
      </c>
      <c r="E1745" s="222">
        <v>67487</v>
      </c>
      <c r="F1745" s="221">
        <v>67568</v>
      </c>
      <c r="G1745" s="222">
        <v>67657</v>
      </c>
      <c r="H1745" s="221">
        <v>67764</v>
      </c>
      <c r="I1745" s="222">
        <v>67954</v>
      </c>
      <c r="J1745" s="221">
        <v>68303</v>
      </c>
      <c r="K1745" s="222">
        <v>68351</v>
      </c>
      <c r="L1745" s="221">
        <v>68419</v>
      </c>
      <c r="M1745" s="222">
        <v>68623</v>
      </c>
      <c r="N1745" s="221">
        <v>68716</v>
      </c>
      <c r="O1745" s="222">
        <v>68761</v>
      </c>
      <c r="P1745" s="221">
        <v>68825</v>
      </c>
    </row>
    <row r="1746" spans="2:16">
      <c r="B1746" s="221">
        <v>67053</v>
      </c>
      <c r="C1746" s="222">
        <v>67144</v>
      </c>
      <c r="D1746" s="221">
        <v>67428</v>
      </c>
      <c r="E1746" s="222">
        <v>67490</v>
      </c>
      <c r="F1746" s="221">
        <v>67570</v>
      </c>
      <c r="G1746" s="222">
        <v>67658</v>
      </c>
      <c r="H1746" s="221">
        <v>67831</v>
      </c>
      <c r="I1746" s="222">
        <v>68002</v>
      </c>
      <c r="J1746" s="221">
        <v>68304</v>
      </c>
      <c r="K1746" s="222">
        <v>68352</v>
      </c>
      <c r="L1746" s="221">
        <v>68420</v>
      </c>
      <c r="M1746" s="222">
        <v>68624</v>
      </c>
      <c r="N1746" s="221">
        <v>68717</v>
      </c>
      <c r="O1746" s="222">
        <v>68763</v>
      </c>
      <c r="P1746" s="221">
        <v>68826</v>
      </c>
    </row>
    <row r="1747" spans="2:16">
      <c r="B1747" s="221">
        <v>67054</v>
      </c>
      <c r="C1747" s="222">
        <v>67146</v>
      </c>
      <c r="D1747" s="221">
        <v>67430</v>
      </c>
      <c r="E1747" s="222">
        <v>67491</v>
      </c>
      <c r="F1747" s="221">
        <v>67572</v>
      </c>
      <c r="G1747" s="222">
        <v>67659</v>
      </c>
      <c r="H1747" s="221">
        <v>67834</v>
      </c>
      <c r="I1747" s="222">
        <v>68003</v>
      </c>
      <c r="J1747" s="221">
        <v>68305</v>
      </c>
      <c r="K1747" s="222">
        <v>68354</v>
      </c>
      <c r="L1747" s="221">
        <v>68421</v>
      </c>
      <c r="M1747" s="222">
        <v>68626</v>
      </c>
      <c r="N1747" s="221">
        <v>68718</v>
      </c>
      <c r="O1747" s="222">
        <v>68764</v>
      </c>
      <c r="P1747" s="221">
        <v>68827</v>
      </c>
    </row>
    <row r="1748" spans="2:16">
      <c r="B1748" s="221">
        <v>67056</v>
      </c>
      <c r="C1748" s="222">
        <v>67149</v>
      </c>
      <c r="D1748" s="221">
        <v>67431</v>
      </c>
      <c r="E1748" s="222">
        <v>67492</v>
      </c>
      <c r="F1748" s="221">
        <v>67573</v>
      </c>
      <c r="G1748" s="222">
        <v>67660</v>
      </c>
      <c r="H1748" s="221">
        <v>67835</v>
      </c>
      <c r="I1748" s="222">
        <v>68004</v>
      </c>
      <c r="J1748" s="221">
        <v>68307</v>
      </c>
      <c r="K1748" s="222">
        <v>68355</v>
      </c>
      <c r="L1748" s="221">
        <v>68422</v>
      </c>
      <c r="M1748" s="222">
        <v>68627</v>
      </c>
      <c r="N1748" s="221">
        <v>68719</v>
      </c>
      <c r="O1748" s="222">
        <v>68765</v>
      </c>
      <c r="P1748" s="221">
        <v>68828</v>
      </c>
    </row>
    <row r="1749" spans="2:16">
      <c r="B1749" s="221">
        <v>67057</v>
      </c>
      <c r="C1749" s="222">
        <v>67150</v>
      </c>
      <c r="D1749" s="221">
        <v>67432</v>
      </c>
      <c r="E1749" s="222">
        <v>67510</v>
      </c>
      <c r="F1749" s="221">
        <v>67574</v>
      </c>
      <c r="G1749" s="222">
        <v>67661</v>
      </c>
      <c r="H1749" s="221">
        <v>67836</v>
      </c>
      <c r="I1749" s="222">
        <v>68014</v>
      </c>
      <c r="J1749" s="221">
        <v>68309</v>
      </c>
      <c r="K1749" s="222">
        <v>68357</v>
      </c>
      <c r="L1749" s="221">
        <v>68423</v>
      </c>
      <c r="M1749" s="222">
        <v>68628</v>
      </c>
      <c r="N1749" s="221">
        <v>68720</v>
      </c>
      <c r="O1749" s="222">
        <v>68766</v>
      </c>
      <c r="P1749" s="221">
        <v>68831</v>
      </c>
    </row>
    <row r="1750" spans="2:16">
      <c r="B1750" s="221">
        <v>67058</v>
      </c>
      <c r="C1750" s="222">
        <v>67151</v>
      </c>
      <c r="D1750" s="221">
        <v>67436</v>
      </c>
      <c r="E1750" s="222">
        <v>67511</v>
      </c>
      <c r="F1750" s="221">
        <v>67575</v>
      </c>
      <c r="G1750" s="222">
        <v>67663</v>
      </c>
      <c r="H1750" s="221">
        <v>67837</v>
      </c>
      <c r="I1750" s="222">
        <v>68015</v>
      </c>
      <c r="J1750" s="221">
        <v>68313</v>
      </c>
      <c r="K1750" s="222">
        <v>68358</v>
      </c>
      <c r="L1750" s="221">
        <v>68424</v>
      </c>
      <c r="M1750" s="222">
        <v>68629</v>
      </c>
      <c r="N1750" s="221">
        <v>68722</v>
      </c>
      <c r="O1750" s="222">
        <v>68767</v>
      </c>
      <c r="P1750" s="221">
        <v>68832</v>
      </c>
    </row>
    <row r="1751" spans="2:16">
      <c r="B1751" s="221">
        <v>67059</v>
      </c>
      <c r="C1751" s="222">
        <v>67154</v>
      </c>
      <c r="D1751" s="221">
        <v>67437</v>
      </c>
      <c r="E1751" s="222">
        <v>67512</v>
      </c>
      <c r="F1751" s="221">
        <v>67576</v>
      </c>
      <c r="G1751" s="222">
        <v>67664</v>
      </c>
      <c r="H1751" s="221">
        <v>67838</v>
      </c>
      <c r="I1751" s="222">
        <v>68016</v>
      </c>
      <c r="J1751" s="221">
        <v>68314</v>
      </c>
      <c r="K1751" s="222">
        <v>68359</v>
      </c>
      <c r="L1751" s="221">
        <v>68428</v>
      </c>
      <c r="M1751" s="222">
        <v>68631</v>
      </c>
      <c r="N1751" s="221">
        <v>68723</v>
      </c>
      <c r="O1751" s="222">
        <v>68768</v>
      </c>
      <c r="P1751" s="221">
        <v>68833</v>
      </c>
    </row>
    <row r="1752" spans="2:16">
      <c r="B1752" s="221">
        <v>67061</v>
      </c>
      <c r="C1752" s="222">
        <v>67155</v>
      </c>
      <c r="D1752" s="221">
        <v>67438</v>
      </c>
      <c r="E1752" s="222">
        <v>67513</v>
      </c>
      <c r="F1752" s="221">
        <v>67578</v>
      </c>
      <c r="G1752" s="222">
        <v>67667</v>
      </c>
      <c r="H1752" s="221">
        <v>67839</v>
      </c>
      <c r="I1752" s="222">
        <v>68017</v>
      </c>
      <c r="J1752" s="221">
        <v>68315</v>
      </c>
      <c r="K1752" s="222">
        <v>68360</v>
      </c>
      <c r="L1752" s="221">
        <v>68429</v>
      </c>
      <c r="M1752" s="222">
        <v>68632</v>
      </c>
      <c r="N1752" s="221">
        <v>68724</v>
      </c>
      <c r="O1752" s="222">
        <v>68769</v>
      </c>
      <c r="P1752" s="221">
        <v>68834</v>
      </c>
    </row>
    <row r="1753" spans="2:16">
      <c r="B1753" s="221">
        <v>67063</v>
      </c>
      <c r="C1753" s="222">
        <v>67232</v>
      </c>
      <c r="D1753" s="221">
        <v>67439</v>
      </c>
      <c r="E1753" s="222">
        <v>67514</v>
      </c>
      <c r="F1753" s="221">
        <v>67579</v>
      </c>
      <c r="G1753" s="222">
        <v>67669</v>
      </c>
      <c r="H1753" s="221">
        <v>67840</v>
      </c>
      <c r="I1753" s="222">
        <v>68018</v>
      </c>
      <c r="J1753" s="221">
        <v>68316</v>
      </c>
      <c r="K1753" s="222">
        <v>68361</v>
      </c>
      <c r="L1753" s="221">
        <v>68431</v>
      </c>
      <c r="M1753" s="222">
        <v>68633</v>
      </c>
      <c r="N1753" s="221">
        <v>68725</v>
      </c>
      <c r="O1753" s="222">
        <v>68770</v>
      </c>
      <c r="P1753" s="221">
        <v>68835</v>
      </c>
    </row>
    <row r="1754" spans="2:16">
      <c r="B1754" s="221">
        <v>67065</v>
      </c>
      <c r="C1754" s="222">
        <v>67301</v>
      </c>
      <c r="D1754" s="221">
        <v>67441</v>
      </c>
      <c r="E1754" s="222">
        <v>67515</v>
      </c>
      <c r="F1754" s="221">
        <v>67581</v>
      </c>
      <c r="G1754" s="222">
        <v>67671</v>
      </c>
      <c r="H1754" s="221">
        <v>67841</v>
      </c>
      <c r="I1754" s="222">
        <v>68019</v>
      </c>
      <c r="J1754" s="221">
        <v>68317</v>
      </c>
      <c r="K1754" s="222">
        <v>68362</v>
      </c>
      <c r="L1754" s="221">
        <v>68433</v>
      </c>
      <c r="M1754" s="222">
        <v>68634</v>
      </c>
      <c r="N1754" s="221">
        <v>68726</v>
      </c>
      <c r="O1754" s="222">
        <v>68771</v>
      </c>
      <c r="P1754" s="221">
        <v>68836</v>
      </c>
    </row>
    <row r="1755" spans="2:16">
      <c r="B1755" s="221">
        <v>67066</v>
      </c>
      <c r="C1755" s="222">
        <v>67330</v>
      </c>
      <c r="D1755" s="221">
        <v>67442</v>
      </c>
      <c r="E1755" s="222">
        <v>67516</v>
      </c>
      <c r="F1755" s="221">
        <v>67583</v>
      </c>
      <c r="G1755" s="222">
        <v>67672</v>
      </c>
      <c r="H1755" s="221">
        <v>67842</v>
      </c>
      <c r="I1755" s="222">
        <v>68020</v>
      </c>
      <c r="J1755" s="221">
        <v>68318</v>
      </c>
      <c r="K1755" s="222">
        <v>68364</v>
      </c>
      <c r="L1755" s="221">
        <v>68436</v>
      </c>
      <c r="M1755" s="222">
        <v>68635</v>
      </c>
      <c r="N1755" s="221">
        <v>68727</v>
      </c>
      <c r="O1755" s="222">
        <v>68772</v>
      </c>
      <c r="P1755" s="221">
        <v>68837</v>
      </c>
    </row>
    <row r="1756" spans="2:16">
      <c r="B1756" s="221">
        <v>67068</v>
      </c>
      <c r="C1756" s="222">
        <v>67332</v>
      </c>
      <c r="D1756" s="221">
        <v>67443</v>
      </c>
      <c r="E1756" s="222">
        <v>67518</v>
      </c>
      <c r="F1756" s="221">
        <v>67584</v>
      </c>
      <c r="G1756" s="222">
        <v>67673</v>
      </c>
      <c r="H1756" s="221">
        <v>67843</v>
      </c>
      <c r="I1756" s="222">
        <v>68029</v>
      </c>
      <c r="J1756" s="221">
        <v>68319</v>
      </c>
      <c r="K1756" s="222">
        <v>68365</v>
      </c>
      <c r="L1756" s="221">
        <v>68437</v>
      </c>
      <c r="M1756" s="222">
        <v>68636</v>
      </c>
      <c r="N1756" s="221">
        <v>68728</v>
      </c>
      <c r="O1756" s="222">
        <v>68773</v>
      </c>
      <c r="P1756" s="221">
        <v>68838</v>
      </c>
    </row>
    <row r="1757" spans="2:16">
      <c r="B1757" s="221">
        <v>67070</v>
      </c>
      <c r="C1757" s="222">
        <v>67333</v>
      </c>
      <c r="D1757" s="221">
        <v>67444</v>
      </c>
      <c r="E1757" s="222">
        <v>67519</v>
      </c>
      <c r="F1757" s="221">
        <v>67621</v>
      </c>
      <c r="G1757" s="222">
        <v>67674</v>
      </c>
      <c r="H1757" s="221">
        <v>67844</v>
      </c>
      <c r="I1757" s="222">
        <v>68030</v>
      </c>
      <c r="J1757" s="221">
        <v>68320</v>
      </c>
      <c r="K1757" s="222">
        <v>68367</v>
      </c>
      <c r="L1757" s="221">
        <v>68438</v>
      </c>
      <c r="M1757" s="222">
        <v>68637</v>
      </c>
      <c r="N1757" s="221">
        <v>68729</v>
      </c>
      <c r="O1757" s="222">
        <v>68774</v>
      </c>
      <c r="P1757" s="221">
        <v>68841</v>
      </c>
    </row>
    <row r="1758" spans="2:16">
      <c r="B1758" s="221">
        <v>67071</v>
      </c>
      <c r="C1758" s="222">
        <v>67334</v>
      </c>
      <c r="D1758" s="221">
        <v>67445</v>
      </c>
      <c r="E1758" s="222">
        <v>67520</v>
      </c>
      <c r="F1758" s="221">
        <v>67622</v>
      </c>
      <c r="G1758" s="222">
        <v>67675</v>
      </c>
      <c r="H1758" s="221">
        <v>67849</v>
      </c>
      <c r="I1758" s="222">
        <v>68031</v>
      </c>
      <c r="J1758" s="221">
        <v>68321</v>
      </c>
      <c r="K1758" s="222">
        <v>68368</v>
      </c>
      <c r="L1758" s="221">
        <v>68439</v>
      </c>
      <c r="M1758" s="222">
        <v>68638</v>
      </c>
      <c r="N1758" s="221">
        <v>68730</v>
      </c>
      <c r="O1758" s="222">
        <v>68777</v>
      </c>
      <c r="P1758" s="221">
        <v>68842</v>
      </c>
    </row>
    <row r="1759" spans="2:16">
      <c r="B1759" s="221">
        <v>67072</v>
      </c>
      <c r="C1759" s="222">
        <v>67335</v>
      </c>
      <c r="D1759" s="221">
        <v>67446</v>
      </c>
      <c r="E1759" s="222">
        <v>67521</v>
      </c>
      <c r="F1759" s="221">
        <v>67623</v>
      </c>
      <c r="G1759" s="222">
        <v>67701</v>
      </c>
      <c r="H1759" s="221">
        <v>67850</v>
      </c>
      <c r="I1759" s="222">
        <v>68033</v>
      </c>
      <c r="J1759" s="221">
        <v>68322</v>
      </c>
      <c r="K1759" s="222">
        <v>68370</v>
      </c>
      <c r="L1759" s="221">
        <v>68440</v>
      </c>
      <c r="M1759" s="222">
        <v>68640</v>
      </c>
      <c r="N1759" s="221">
        <v>68731</v>
      </c>
      <c r="O1759" s="222">
        <v>68778</v>
      </c>
      <c r="P1759" s="221">
        <v>68843</v>
      </c>
    </row>
    <row r="1760" spans="2:16">
      <c r="B1760" s="221">
        <v>67073</v>
      </c>
      <c r="C1760" s="222">
        <v>67336</v>
      </c>
      <c r="D1760" s="221">
        <v>67447</v>
      </c>
      <c r="E1760" s="222">
        <v>67522</v>
      </c>
      <c r="F1760" s="221">
        <v>67625</v>
      </c>
      <c r="G1760" s="222">
        <v>67730</v>
      </c>
      <c r="H1760" s="221">
        <v>67853</v>
      </c>
      <c r="I1760" s="222">
        <v>68034</v>
      </c>
      <c r="J1760" s="221">
        <v>68323</v>
      </c>
      <c r="K1760" s="222">
        <v>68371</v>
      </c>
      <c r="L1760" s="221">
        <v>68441</v>
      </c>
      <c r="M1760" s="222">
        <v>68641</v>
      </c>
      <c r="N1760" s="221">
        <v>68732</v>
      </c>
      <c r="O1760" s="222">
        <v>68779</v>
      </c>
      <c r="P1760" s="221">
        <v>68844</v>
      </c>
    </row>
    <row r="1761" spans="2:16">
      <c r="B1761" s="221">
        <v>67074</v>
      </c>
      <c r="C1761" s="222">
        <v>67341</v>
      </c>
      <c r="D1761" s="221">
        <v>67448</v>
      </c>
      <c r="E1761" s="222">
        <v>67523</v>
      </c>
      <c r="F1761" s="221">
        <v>67626</v>
      </c>
      <c r="G1761" s="222">
        <v>67731</v>
      </c>
      <c r="H1761" s="221">
        <v>67854</v>
      </c>
      <c r="I1761" s="222">
        <v>68035</v>
      </c>
      <c r="J1761" s="221">
        <v>68324</v>
      </c>
      <c r="K1761" s="222">
        <v>68372</v>
      </c>
      <c r="L1761" s="221">
        <v>68442</v>
      </c>
      <c r="M1761" s="222">
        <v>68642</v>
      </c>
      <c r="N1761" s="221">
        <v>68733</v>
      </c>
      <c r="O1761" s="222">
        <v>68780</v>
      </c>
      <c r="P1761" s="221">
        <v>68846</v>
      </c>
    </row>
    <row r="1762" spans="2:16">
      <c r="B1762" s="221">
        <v>67102</v>
      </c>
      <c r="C1762" s="222">
        <v>67342</v>
      </c>
      <c r="D1762" s="221">
        <v>67449</v>
      </c>
      <c r="E1762" s="222">
        <v>67524</v>
      </c>
      <c r="F1762" s="221">
        <v>67627</v>
      </c>
      <c r="G1762" s="222">
        <v>67732</v>
      </c>
      <c r="H1762" s="221">
        <v>67855</v>
      </c>
      <c r="I1762" s="222">
        <v>68036</v>
      </c>
      <c r="J1762" s="221">
        <v>68325</v>
      </c>
      <c r="K1762" s="222">
        <v>68374</v>
      </c>
      <c r="L1762" s="221">
        <v>68443</v>
      </c>
      <c r="M1762" s="222">
        <v>68643</v>
      </c>
      <c r="N1762" s="221">
        <v>68734</v>
      </c>
      <c r="O1762" s="222">
        <v>68781</v>
      </c>
      <c r="P1762" s="221">
        <v>68850</v>
      </c>
    </row>
    <row r="1763" spans="2:16">
      <c r="B1763" s="221">
        <v>67103</v>
      </c>
      <c r="C1763" s="222">
        <v>67344</v>
      </c>
      <c r="D1763" s="221">
        <v>67450</v>
      </c>
      <c r="E1763" s="222">
        <v>67525</v>
      </c>
      <c r="F1763" s="221">
        <v>67628</v>
      </c>
      <c r="G1763" s="222">
        <v>67733</v>
      </c>
      <c r="H1763" s="221">
        <v>67857</v>
      </c>
      <c r="I1763" s="222">
        <v>68037</v>
      </c>
      <c r="J1763" s="221">
        <v>68326</v>
      </c>
      <c r="K1763" s="222">
        <v>68375</v>
      </c>
      <c r="L1763" s="221">
        <v>68444</v>
      </c>
      <c r="M1763" s="222">
        <v>68644</v>
      </c>
      <c r="N1763" s="221">
        <v>68735</v>
      </c>
      <c r="O1763" s="222">
        <v>68783</v>
      </c>
      <c r="P1763" s="221">
        <v>68852</v>
      </c>
    </row>
    <row r="1764" spans="2:16">
      <c r="B1764" s="221">
        <v>67104</v>
      </c>
      <c r="C1764" s="222">
        <v>67345</v>
      </c>
      <c r="D1764" s="221">
        <v>67451</v>
      </c>
      <c r="E1764" s="222">
        <v>67526</v>
      </c>
      <c r="F1764" s="221">
        <v>67629</v>
      </c>
      <c r="G1764" s="222">
        <v>67734</v>
      </c>
      <c r="H1764" s="221">
        <v>67859</v>
      </c>
      <c r="I1764" s="222">
        <v>68038</v>
      </c>
      <c r="J1764" s="221">
        <v>68327</v>
      </c>
      <c r="K1764" s="222">
        <v>68376</v>
      </c>
      <c r="L1764" s="221">
        <v>68445</v>
      </c>
      <c r="M1764" s="222">
        <v>68647</v>
      </c>
      <c r="N1764" s="221">
        <v>68736</v>
      </c>
      <c r="O1764" s="222">
        <v>68784</v>
      </c>
      <c r="P1764" s="221">
        <v>68853</v>
      </c>
    </row>
    <row r="1765" spans="2:16">
      <c r="B1765" s="221">
        <v>67105</v>
      </c>
      <c r="C1765" s="222">
        <v>67346</v>
      </c>
      <c r="D1765" s="221">
        <v>67452</v>
      </c>
      <c r="E1765" s="222">
        <v>67529</v>
      </c>
      <c r="F1765" s="221">
        <v>67631</v>
      </c>
      <c r="G1765" s="222">
        <v>67735</v>
      </c>
      <c r="H1765" s="221">
        <v>67860</v>
      </c>
      <c r="I1765" s="222">
        <v>68039</v>
      </c>
      <c r="J1765" s="221">
        <v>68328</v>
      </c>
      <c r="K1765" s="222">
        <v>68377</v>
      </c>
      <c r="L1765" s="221">
        <v>68446</v>
      </c>
      <c r="M1765" s="222">
        <v>68648</v>
      </c>
      <c r="N1765" s="221">
        <v>68737</v>
      </c>
      <c r="O1765" s="222">
        <v>68785</v>
      </c>
      <c r="P1765" s="221">
        <v>68854</v>
      </c>
    </row>
    <row r="1766" spans="2:16">
      <c r="B1766" s="221">
        <v>67106</v>
      </c>
      <c r="C1766" s="222">
        <v>67347</v>
      </c>
      <c r="D1766" s="221">
        <v>67454</v>
      </c>
      <c r="E1766" s="222">
        <v>67530</v>
      </c>
      <c r="F1766" s="221">
        <v>67632</v>
      </c>
      <c r="G1766" s="222">
        <v>67736</v>
      </c>
      <c r="H1766" s="221">
        <v>67861</v>
      </c>
      <c r="I1766" s="222">
        <v>68040</v>
      </c>
      <c r="J1766" s="221">
        <v>68329</v>
      </c>
      <c r="K1766" s="222">
        <v>68378</v>
      </c>
      <c r="L1766" s="221">
        <v>68447</v>
      </c>
      <c r="M1766" s="222">
        <v>68649</v>
      </c>
      <c r="N1766" s="221">
        <v>68738</v>
      </c>
      <c r="O1766" s="222">
        <v>68786</v>
      </c>
      <c r="P1766" s="221">
        <v>68855</v>
      </c>
    </row>
    <row r="1767" spans="2:16">
      <c r="B1767" s="221">
        <v>67108</v>
      </c>
      <c r="C1767" s="222">
        <v>67349</v>
      </c>
      <c r="D1767" s="221">
        <v>67455</v>
      </c>
      <c r="E1767" s="222">
        <v>67543</v>
      </c>
      <c r="F1767" s="221">
        <v>67634</v>
      </c>
      <c r="G1767" s="222">
        <v>67737</v>
      </c>
      <c r="H1767" s="221">
        <v>67862</v>
      </c>
      <c r="I1767" s="222">
        <v>68042</v>
      </c>
      <c r="J1767" s="221">
        <v>68330</v>
      </c>
      <c r="K1767" s="222">
        <v>68379</v>
      </c>
      <c r="L1767" s="221">
        <v>68448</v>
      </c>
      <c r="M1767" s="222">
        <v>68651</v>
      </c>
      <c r="N1767" s="221">
        <v>68739</v>
      </c>
      <c r="O1767" s="222">
        <v>68787</v>
      </c>
      <c r="P1767" s="221">
        <v>68856</v>
      </c>
    </row>
    <row r="1768" spans="2:16">
      <c r="B1768" s="221">
        <v>67109</v>
      </c>
      <c r="C1768" s="222">
        <v>67351</v>
      </c>
      <c r="D1768" s="221">
        <v>67456</v>
      </c>
      <c r="E1768" s="222">
        <v>67544</v>
      </c>
      <c r="F1768" s="221">
        <v>67635</v>
      </c>
      <c r="G1768" s="222">
        <v>67738</v>
      </c>
      <c r="H1768" s="221">
        <v>67863</v>
      </c>
      <c r="I1768" s="222">
        <v>68044</v>
      </c>
      <c r="J1768" s="221">
        <v>68331</v>
      </c>
      <c r="K1768" s="222">
        <v>68380</v>
      </c>
      <c r="L1768" s="221">
        <v>68450</v>
      </c>
      <c r="M1768" s="222">
        <v>68652</v>
      </c>
      <c r="N1768" s="221">
        <v>68740</v>
      </c>
      <c r="O1768" s="222">
        <v>68788</v>
      </c>
      <c r="P1768" s="221">
        <v>68858</v>
      </c>
    </row>
    <row r="1769" spans="2:16">
      <c r="B1769" s="221">
        <v>67111</v>
      </c>
      <c r="C1769" s="222">
        <v>67352</v>
      </c>
      <c r="D1769" s="221">
        <v>67457</v>
      </c>
      <c r="E1769" s="222">
        <v>67545</v>
      </c>
      <c r="F1769" s="221">
        <v>67637</v>
      </c>
      <c r="G1769" s="222">
        <v>67739</v>
      </c>
      <c r="H1769" s="221">
        <v>67864</v>
      </c>
      <c r="I1769" s="222">
        <v>68045</v>
      </c>
      <c r="J1769" s="221">
        <v>68332</v>
      </c>
      <c r="K1769" s="222">
        <v>68381</v>
      </c>
      <c r="L1769" s="221">
        <v>68452</v>
      </c>
      <c r="M1769" s="222">
        <v>68653</v>
      </c>
      <c r="N1769" s="221">
        <v>68741</v>
      </c>
      <c r="O1769" s="222">
        <v>68789</v>
      </c>
      <c r="P1769" s="221">
        <v>68859</v>
      </c>
    </row>
    <row r="1770" spans="2:16">
      <c r="B1770" s="221">
        <v>67112</v>
      </c>
      <c r="C1770" s="222">
        <v>67353</v>
      </c>
      <c r="D1770" s="221">
        <v>67458</v>
      </c>
      <c r="E1770" s="222">
        <v>67546</v>
      </c>
      <c r="F1770" s="221">
        <v>67638</v>
      </c>
      <c r="G1770" s="222">
        <v>67740</v>
      </c>
      <c r="H1770" s="221">
        <v>67865</v>
      </c>
      <c r="I1770" s="222">
        <v>68047</v>
      </c>
      <c r="J1770" s="221">
        <v>68335</v>
      </c>
      <c r="K1770" s="222">
        <v>68382</v>
      </c>
      <c r="L1770" s="221">
        <v>68453</v>
      </c>
      <c r="M1770" s="222">
        <v>68654</v>
      </c>
      <c r="N1770" s="221">
        <v>68742</v>
      </c>
      <c r="O1770" s="222">
        <v>68790</v>
      </c>
      <c r="P1770" s="221">
        <v>68860</v>
      </c>
    </row>
    <row r="1771" spans="2:16">
      <c r="B1771" s="221">
        <v>67118</v>
      </c>
      <c r="C1771" s="222">
        <v>67354</v>
      </c>
      <c r="D1771" s="221">
        <v>67459</v>
      </c>
      <c r="E1771" s="222">
        <v>67547</v>
      </c>
      <c r="F1771" s="221">
        <v>67639</v>
      </c>
      <c r="G1771" s="222">
        <v>67741</v>
      </c>
      <c r="H1771" s="221">
        <v>67867</v>
      </c>
      <c r="I1771" s="222">
        <v>68048</v>
      </c>
      <c r="J1771" s="221">
        <v>68336</v>
      </c>
      <c r="K1771" s="222">
        <v>68401</v>
      </c>
      <c r="L1771" s="221">
        <v>68454</v>
      </c>
      <c r="M1771" s="222">
        <v>68655</v>
      </c>
      <c r="N1771" s="221">
        <v>68743</v>
      </c>
      <c r="O1771" s="222">
        <v>68791</v>
      </c>
      <c r="P1771" s="221">
        <v>68861</v>
      </c>
    </row>
    <row r="1772" spans="2:16">
      <c r="B1772" s="221">
        <v>67119</v>
      </c>
      <c r="C1772" s="222">
        <v>67355</v>
      </c>
      <c r="D1772" s="221">
        <v>67464</v>
      </c>
      <c r="E1772" s="222">
        <v>67548</v>
      </c>
      <c r="F1772" s="221">
        <v>67640</v>
      </c>
      <c r="G1772" s="222">
        <v>67743</v>
      </c>
      <c r="H1772" s="221">
        <v>67868</v>
      </c>
      <c r="I1772" s="222">
        <v>68050</v>
      </c>
      <c r="J1772" s="221">
        <v>68337</v>
      </c>
      <c r="K1772" s="222">
        <v>68402</v>
      </c>
      <c r="L1772" s="221">
        <v>68455</v>
      </c>
      <c r="M1772" s="222">
        <v>68658</v>
      </c>
      <c r="N1772" s="221">
        <v>68745</v>
      </c>
      <c r="O1772" s="222">
        <v>68792</v>
      </c>
      <c r="P1772" s="221">
        <v>68862</v>
      </c>
    </row>
    <row r="1773" spans="2:16">
      <c r="B1773" s="221">
        <v>67120</v>
      </c>
      <c r="C1773" s="222">
        <v>67356</v>
      </c>
      <c r="D1773" s="221">
        <v>67466</v>
      </c>
      <c r="E1773" s="222">
        <v>67550</v>
      </c>
      <c r="F1773" s="221">
        <v>67642</v>
      </c>
      <c r="G1773" s="222">
        <v>67744</v>
      </c>
      <c r="H1773" s="221">
        <v>67869</v>
      </c>
      <c r="I1773" s="222">
        <v>68054</v>
      </c>
      <c r="J1773" s="221">
        <v>68338</v>
      </c>
      <c r="K1773" s="222">
        <v>68403</v>
      </c>
      <c r="L1773" s="221">
        <v>68456</v>
      </c>
      <c r="M1773" s="222">
        <v>68659</v>
      </c>
      <c r="N1773" s="221">
        <v>68746</v>
      </c>
      <c r="O1773" s="222">
        <v>68812</v>
      </c>
      <c r="P1773" s="221">
        <v>68863</v>
      </c>
    </row>
    <row r="1774" spans="2:16">
      <c r="B1774" s="221">
        <v>67122</v>
      </c>
      <c r="C1774" s="222">
        <v>67360</v>
      </c>
      <c r="D1774" s="221">
        <v>67467</v>
      </c>
      <c r="E1774" s="222">
        <v>67552</v>
      </c>
      <c r="F1774" s="221">
        <v>67643</v>
      </c>
      <c r="G1774" s="222">
        <v>67745</v>
      </c>
      <c r="H1774" s="221">
        <v>67870</v>
      </c>
      <c r="I1774" s="222">
        <v>68055</v>
      </c>
      <c r="J1774" s="221">
        <v>68339</v>
      </c>
      <c r="K1774" s="222">
        <v>68404</v>
      </c>
      <c r="L1774" s="221">
        <v>68457</v>
      </c>
      <c r="M1774" s="222">
        <v>68660</v>
      </c>
      <c r="N1774" s="221">
        <v>68747</v>
      </c>
      <c r="O1774" s="222">
        <v>68813</v>
      </c>
      <c r="P1774" s="221">
        <v>68864</v>
      </c>
    </row>
    <row r="1775" spans="2:16">
      <c r="B1775" s="221">
        <v>67123</v>
      </c>
      <c r="C1775" s="222">
        <v>67361</v>
      </c>
      <c r="D1775" s="221">
        <v>67468</v>
      </c>
      <c r="E1775" s="222">
        <v>67554</v>
      </c>
      <c r="F1775" s="221">
        <v>67644</v>
      </c>
      <c r="G1775" s="222">
        <v>67747</v>
      </c>
      <c r="H1775" s="221">
        <v>67871</v>
      </c>
      <c r="I1775" s="222">
        <v>68057</v>
      </c>
      <c r="J1775" s="221">
        <v>68340</v>
      </c>
      <c r="K1775" s="222">
        <v>68405</v>
      </c>
      <c r="L1775" s="221">
        <v>68458</v>
      </c>
      <c r="M1775" s="222">
        <v>68662</v>
      </c>
      <c r="N1775" s="221">
        <v>68748</v>
      </c>
      <c r="O1775" s="222">
        <v>68814</v>
      </c>
      <c r="P1775" s="221">
        <v>68866</v>
      </c>
    </row>
    <row r="1776" spans="2:16">
      <c r="B1776" s="221">
        <v>67124</v>
      </c>
      <c r="C1776" s="222">
        <v>67363</v>
      </c>
      <c r="D1776" s="221">
        <v>67470</v>
      </c>
      <c r="E1776" s="222">
        <v>67556</v>
      </c>
      <c r="F1776" s="221">
        <v>67645</v>
      </c>
      <c r="G1776" s="222">
        <v>67748</v>
      </c>
      <c r="H1776" s="221">
        <v>67876</v>
      </c>
      <c r="I1776" s="222">
        <v>68058</v>
      </c>
      <c r="J1776" s="221">
        <v>68341</v>
      </c>
      <c r="K1776" s="222">
        <v>68406</v>
      </c>
      <c r="L1776" s="221">
        <v>68460</v>
      </c>
      <c r="M1776" s="222">
        <v>68663</v>
      </c>
      <c r="N1776" s="221">
        <v>68749</v>
      </c>
      <c r="O1776" s="222">
        <v>68815</v>
      </c>
      <c r="P1776" s="221">
        <v>68869</v>
      </c>
    </row>
    <row r="1777" spans="2:16">
      <c r="B1777" s="221">
        <v>67127</v>
      </c>
      <c r="C1777" s="222">
        <v>67364</v>
      </c>
      <c r="D1777" s="221">
        <v>67473</v>
      </c>
      <c r="E1777" s="222">
        <v>67557</v>
      </c>
      <c r="F1777" s="221">
        <v>67646</v>
      </c>
      <c r="G1777" s="222">
        <v>67749</v>
      </c>
      <c r="H1777" s="221">
        <v>67877</v>
      </c>
      <c r="I1777" s="222">
        <v>68061</v>
      </c>
      <c r="J1777" s="221">
        <v>68342</v>
      </c>
      <c r="K1777" s="222">
        <v>68407</v>
      </c>
      <c r="L1777" s="221">
        <v>68461</v>
      </c>
      <c r="M1777" s="222">
        <v>68665</v>
      </c>
      <c r="N1777" s="221">
        <v>68751</v>
      </c>
      <c r="O1777" s="222">
        <v>68816</v>
      </c>
      <c r="P1777" s="221">
        <v>68870</v>
      </c>
    </row>
    <row r="1778" spans="2:16">
      <c r="B1778" s="221">
        <v>67131</v>
      </c>
      <c r="C1778" s="222">
        <v>67410</v>
      </c>
      <c r="D1778" s="221">
        <v>67474</v>
      </c>
      <c r="E1778" s="222">
        <v>67559</v>
      </c>
      <c r="F1778" s="221">
        <v>67647</v>
      </c>
      <c r="G1778" s="222">
        <v>67751</v>
      </c>
      <c r="H1778" s="221">
        <v>67878</v>
      </c>
      <c r="I1778" s="222">
        <v>68062</v>
      </c>
      <c r="J1778" s="221">
        <v>68343</v>
      </c>
      <c r="K1778" s="222">
        <v>68409</v>
      </c>
      <c r="L1778" s="221">
        <v>68463</v>
      </c>
      <c r="M1778" s="222">
        <v>68666</v>
      </c>
      <c r="N1778" s="221">
        <v>68752</v>
      </c>
      <c r="O1778" s="222">
        <v>68817</v>
      </c>
      <c r="P1778" s="221">
        <v>68871</v>
      </c>
    </row>
    <row r="1779" spans="2:16">
      <c r="B1779" s="221">
        <v>67132</v>
      </c>
      <c r="C1779" s="222">
        <v>67416</v>
      </c>
      <c r="D1779" s="221">
        <v>67475</v>
      </c>
      <c r="E1779" s="222">
        <v>67560</v>
      </c>
      <c r="F1779" s="221">
        <v>67648</v>
      </c>
      <c r="G1779" s="222">
        <v>67752</v>
      </c>
      <c r="H1779" s="221">
        <v>67879</v>
      </c>
      <c r="I1779" s="222">
        <v>68065</v>
      </c>
      <c r="J1779" s="221">
        <v>68344</v>
      </c>
      <c r="K1779" s="222">
        <v>68410</v>
      </c>
      <c r="L1779" s="221">
        <v>68464</v>
      </c>
      <c r="M1779" s="222">
        <v>68667</v>
      </c>
      <c r="N1779" s="221">
        <v>68753</v>
      </c>
      <c r="O1779" s="222">
        <v>68818</v>
      </c>
      <c r="P1779" s="221">
        <v>68872</v>
      </c>
    </row>
    <row r="1789" spans="2:2">
      <c r="B1789" s="218" t="str">
        <f>B655</f>
        <v>Effective December 27, 2020</v>
      </c>
    </row>
    <row r="1790" ht="14.25"/>
    <row r="1791" ht="14.25" spans="2:16">
      <c r="B1791" s="219" t="s">
        <v>1348</v>
      </c>
      <c r="C1791" s="220"/>
      <c r="D1791" s="220"/>
      <c r="E1791" s="220"/>
      <c r="F1791" s="220"/>
      <c r="G1791" s="220"/>
      <c r="H1791" s="220"/>
      <c r="I1791" s="220"/>
      <c r="J1791" s="220"/>
      <c r="K1791" s="220"/>
      <c r="L1791" s="220"/>
      <c r="M1791" s="220"/>
      <c r="N1791" s="220"/>
      <c r="O1791" s="220"/>
      <c r="P1791" s="224"/>
    </row>
    <row r="1793" spans="2:16">
      <c r="B1793" s="221">
        <v>68873</v>
      </c>
      <c r="C1793" s="222">
        <v>68956</v>
      </c>
      <c r="D1793" s="221">
        <v>69038</v>
      </c>
      <c r="E1793" s="222">
        <v>69157</v>
      </c>
      <c r="F1793" s="221">
        <v>69352</v>
      </c>
      <c r="G1793" s="222">
        <v>70373</v>
      </c>
      <c r="H1793" s="221">
        <v>70544</v>
      </c>
      <c r="I1793" s="222">
        <v>70712</v>
      </c>
      <c r="J1793" s="221">
        <v>71016</v>
      </c>
      <c r="K1793" s="222">
        <v>71218</v>
      </c>
      <c r="L1793" s="221">
        <v>71323</v>
      </c>
      <c r="M1793" s="222">
        <v>71410</v>
      </c>
      <c r="N1793" s="221">
        <v>71479</v>
      </c>
      <c r="O1793" s="222">
        <v>71740</v>
      </c>
      <c r="P1793" s="221">
        <v>71858</v>
      </c>
    </row>
    <row r="1794" spans="2:16">
      <c r="B1794" s="221">
        <v>68874</v>
      </c>
      <c r="C1794" s="222">
        <v>68957</v>
      </c>
      <c r="D1794" s="221">
        <v>69039</v>
      </c>
      <c r="E1794" s="222">
        <v>69160</v>
      </c>
      <c r="F1794" s="221">
        <v>69353</v>
      </c>
      <c r="G1794" s="222">
        <v>70375</v>
      </c>
      <c r="H1794" s="221">
        <v>70548</v>
      </c>
      <c r="I1794" s="222">
        <v>70715</v>
      </c>
      <c r="J1794" s="221">
        <v>71018</v>
      </c>
      <c r="K1794" s="222">
        <v>71219</v>
      </c>
      <c r="L1794" s="221">
        <v>71324</v>
      </c>
      <c r="M1794" s="222">
        <v>71411</v>
      </c>
      <c r="N1794" s="221">
        <v>71480</v>
      </c>
      <c r="O1794" s="222">
        <v>71742</v>
      </c>
      <c r="P1794" s="221">
        <v>71859</v>
      </c>
    </row>
    <row r="1795" spans="2:16">
      <c r="B1795" s="221">
        <v>68875</v>
      </c>
      <c r="C1795" s="222">
        <v>68958</v>
      </c>
      <c r="D1795" s="221">
        <v>69040</v>
      </c>
      <c r="E1795" s="222">
        <v>69161</v>
      </c>
      <c r="F1795" s="221">
        <v>69354</v>
      </c>
      <c r="G1795" s="222">
        <v>70377</v>
      </c>
      <c r="H1795" s="221">
        <v>70549</v>
      </c>
      <c r="I1795" s="222">
        <v>70717</v>
      </c>
      <c r="J1795" s="221">
        <v>71019</v>
      </c>
      <c r="K1795" s="222">
        <v>71222</v>
      </c>
      <c r="L1795" s="221">
        <v>71325</v>
      </c>
      <c r="M1795" s="222">
        <v>71415</v>
      </c>
      <c r="N1795" s="221">
        <v>71483</v>
      </c>
      <c r="O1795" s="222">
        <v>71743</v>
      </c>
      <c r="P1795" s="221">
        <v>71860</v>
      </c>
    </row>
    <row r="1796" spans="2:16">
      <c r="B1796" s="221">
        <v>68876</v>
      </c>
      <c r="C1796" s="222">
        <v>68959</v>
      </c>
      <c r="D1796" s="221">
        <v>69041</v>
      </c>
      <c r="E1796" s="222">
        <v>69162</v>
      </c>
      <c r="F1796" s="221">
        <v>69355</v>
      </c>
      <c r="G1796" s="222">
        <v>70390</v>
      </c>
      <c r="H1796" s="221">
        <v>70552</v>
      </c>
      <c r="I1796" s="222">
        <v>70720</v>
      </c>
      <c r="J1796" s="221">
        <v>71021</v>
      </c>
      <c r="K1796" s="222">
        <v>71223</v>
      </c>
      <c r="L1796" s="221">
        <v>71326</v>
      </c>
      <c r="M1796" s="222">
        <v>71416</v>
      </c>
      <c r="N1796" s="221">
        <v>71486</v>
      </c>
      <c r="O1796" s="222">
        <v>71744</v>
      </c>
      <c r="P1796" s="221">
        <v>71861</v>
      </c>
    </row>
    <row r="1797" spans="2:16">
      <c r="B1797" s="221">
        <v>68878</v>
      </c>
      <c r="C1797" s="222">
        <v>68960</v>
      </c>
      <c r="D1797" s="221">
        <v>69042</v>
      </c>
      <c r="E1797" s="222">
        <v>69163</v>
      </c>
      <c r="F1797" s="221">
        <v>69356</v>
      </c>
      <c r="G1797" s="222">
        <v>70391</v>
      </c>
      <c r="H1797" s="221">
        <v>70554</v>
      </c>
      <c r="I1797" s="222">
        <v>70722</v>
      </c>
      <c r="J1797" s="221">
        <v>71023</v>
      </c>
      <c r="K1797" s="222">
        <v>71226</v>
      </c>
      <c r="L1797" s="221">
        <v>71327</v>
      </c>
      <c r="M1797" s="222">
        <v>71417</v>
      </c>
      <c r="N1797" s="221">
        <v>71496</v>
      </c>
      <c r="O1797" s="222">
        <v>71745</v>
      </c>
      <c r="P1797" s="221">
        <v>71862</v>
      </c>
    </row>
    <row r="1798" spans="2:16">
      <c r="B1798" s="221">
        <v>68879</v>
      </c>
      <c r="C1798" s="222">
        <v>68961</v>
      </c>
      <c r="D1798" s="221">
        <v>69043</v>
      </c>
      <c r="E1798" s="222">
        <v>69165</v>
      </c>
      <c r="F1798" s="221">
        <v>69358</v>
      </c>
      <c r="G1798" s="222">
        <v>70392</v>
      </c>
      <c r="H1798" s="221">
        <v>70556</v>
      </c>
      <c r="I1798" s="222">
        <v>70725</v>
      </c>
      <c r="J1798" s="221">
        <v>71024</v>
      </c>
      <c r="K1798" s="222">
        <v>71227</v>
      </c>
      <c r="L1798" s="221">
        <v>71328</v>
      </c>
      <c r="M1798" s="222">
        <v>71418</v>
      </c>
      <c r="N1798" s="221">
        <v>71630</v>
      </c>
      <c r="O1798" s="222">
        <v>71747</v>
      </c>
      <c r="P1798" s="221">
        <v>71864</v>
      </c>
    </row>
    <row r="1799" spans="2:16">
      <c r="B1799" s="221">
        <v>68881</v>
      </c>
      <c r="C1799" s="222">
        <v>68963</v>
      </c>
      <c r="D1799" s="221">
        <v>69044</v>
      </c>
      <c r="E1799" s="222">
        <v>69166</v>
      </c>
      <c r="F1799" s="221">
        <v>69360</v>
      </c>
      <c r="G1799" s="222">
        <v>70397</v>
      </c>
      <c r="H1799" s="221">
        <v>70559</v>
      </c>
      <c r="I1799" s="222">
        <v>70729</v>
      </c>
      <c r="J1799" s="221">
        <v>71027</v>
      </c>
      <c r="K1799" s="222">
        <v>71229</v>
      </c>
      <c r="L1799" s="221">
        <v>71329</v>
      </c>
      <c r="M1799" s="222">
        <v>71419</v>
      </c>
      <c r="N1799" s="221">
        <v>71631</v>
      </c>
      <c r="O1799" s="222">
        <v>71749</v>
      </c>
      <c r="P1799" s="221">
        <v>71865</v>
      </c>
    </row>
    <row r="1800" spans="2:16">
      <c r="B1800" s="221">
        <v>68882</v>
      </c>
      <c r="C1800" s="222">
        <v>68964</v>
      </c>
      <c r="D1800" s="221">
        <v>69045</v>
      </c>
      <c r="E1800" s="222">
        <v>69167</v>
      </c>
      <c r="F1800" s="221">
        <v>69365</v>
      </c>
      <c r="G1800" s="222">
        <v>70421</v>
      </c>
      <c r="H1800" s="221">
        <v>70569</v>
      </c>
      <c r="I1800" s="222">
        <v>70730</v>
      </c>
      <c r="J1800" s="221">
        <v>71028</v>
      </c>
      <c r="K1800" s="222">
        <v>71230</v>
      </c>
      <c r="L1800" s="221">
        <v>71330</v>
      </c>
      <c r="M1800" s="222">
        <v>71422</v>
      </c>
      <c r="N1800" s="221">
        <v>71638</v>
      </c>
      <c r="O1800" s="222">
        <v>71751</v>
      </c>
      <c r="P1800" s="221">
        <v>71866</v>
      </c>
    </row>
    <row r="1801" spans="2:16">
      <c r="B1801" s="221">
        <v>68883</v>
      </c>
      <c r="C1801" s="222">
        <v>68966</v>
      </c>
      <c r="D1801" s="221">
        <v>69046</v>
      </c>
      <c r="E1801" s="222">
        <v>69168</v>
      </c>
      <c r="F1801" s="221">
        <v>69366</v>
      </c>
      <c r="G1801" s="222">
        <v>70426</v>
      </c>
      <c r="H1801" s="221">
        <v>70576</v>
      </c>
      <c r="I1801" s="222">
        <v>70732</v>
      </c>
      <c r="J1801" s="221">
        <v>71029</v>
      </c>
      <c r="K1801" s="222">
        <v>71232</v>
      </c>
      <c r="L1801" s="221">
        <v>71331</v>
      </c>
      <c r="M1801" s="222">
        <v>71423</v>
      </c>
      <c r="N1801" s="221">
        <v>71639</v>
      </c>
      <c r="O1801" s="222">
        <v>71752</v>
      </c>
      <c r="P1801" s="221">
        <v>71920</v>
      </c>
    </row>
    <row r="1802" spans="2:16">
      <c r="B1802" s="221">
        <v>68920</v>
      </c>
      <c r="C1802" s="222">
        <v>68967</v>
      </c>
      <c r="D1802" s="221">
        <v>69120</v>
      </c>
      <c r="E1802" s="222">
        <v>69169</v>
      </c>
      <c r="F1802" s="221">
        <v>69367</v>
      </c>
      <c r="G1802" s="222">
        <v>70431</v>
      </c>
      <c r="H1802" s="221">
        <v>70577</v>
      </c>
      <c r="I1802" s="222">
        <v>70736</v>
      </c>
      <c r="J1802" s="221">
        <v>71030</v>
      </c>
      <c r="K1802" s="222">
        <v>71233</v>
      </c>
      <c r="L1802" s="221">
        <v>71333</v>
      </c>
      <c r="M1802" s="222">
        <v>71424</v>
      </c>
      <c r="N1802" s="221">
        <v>71640</v>
      </c>
      <c r="O1802" s="222">
        <v>71758</v>
      </c>
      <c r="P1802" s="221">
        <v>71921</v>
      </c>
    </row>
    <row r="1803" spans="2:16">
      <c r="B1803" s="221">
        <v>68922</v>
      </c>
      <c r="C1803" s="222">
        <v>68969</v>
      </c>
      <c r="D1803" s="221">
        <v>69121</v>
      </c>
      <c r="E1803" s="222">
        <v>69170</v>
      </c>
      <c r="F1803" s="221">
        <v>70036</v>
      </c>
      <c r="G1803" s="222">
        <v>70436</v>
      </c>
      <c r="H1803" s="221">
        <v>70580</v>
      </c>
      <c r="I1803" s="222">
        <v>70738</v>
      </c>
      <c r="J1803" s="221">
        <v>71031</v>
      </c>
      <c r="K1803" s="222">
        <v>71234</v>
      </c>
      <c r="L1803" s="221">
        <v>71334</v>
      </c>
      <c r="M1803" s="222">
        <v>71425</v>
      </c>
      <c r="N1803" s="221">
        <v>71642</v>
      </c>
      <c r="O1803" s="222">
        <v>71763</v>
      </c>
      <c r="P1803" s="221">
        <v>71922</v>
      </c>
    </row>
    <row r="1804" spans="2:16">
      <c r="B1804" s="221">
        <v>68923</v>
      </c>
      <c r="C1804" s="222">
        <v>68970</v>
      </c>
      <c r="D1804" s="221">
        <v>69122</v>
      </c>
      <c r="E1804" s="222">
        <v>69171</v>
      </c>
      <c r="F1804" s="221">
        <v>70038</v>
      </c>
      <c r="G1804" s="222">
        <v>70438</v>
      </c>
      <c r="H1804" s="221">
        <v>70581</v>
      </c>
      <c r="I1804" s="222">
        <v>70740</v>
      </c>
      <c r="J1804" s="221">
        <v>71032</v>
      </c>
      <c r="K1804" s="222">
        <v>71235</v>
      </c>
      <c r="L1804" s="221">
        <v>71336</v>
      </c>
      <c r="M1804" s="222">
        <v>71426</v>
      </c>
      <c r="N1804" s="221">
        <v>71643</v>
      </c>
      <c r="O1804" s="222">
        <v>71764</v>
      </c>
      <c r="P1804" s="221">
        <v>71929</v>
      </c>
    </row>
    <row r="1805" spans="2:16">
      <c r="B1805" s="221">
        <v>68924</v>
      </c>
      <c r="C1805" s="222">
        <v>68971</v>
      </c>
      <c r="D1805" s="221">
        <v>69123</v>
      </c>
      <c r="E1805" s="222">
        <v>69190</v>
      </c>
      <c r="F1805" s="221">
        <v>70040</v>
      </c>
      <c r="G1805" s="222">
        <v>70441</v>
      </c>
      <c r="H1805" s="221">
        <v>70582</v>
      </c>
      <c r="I1805" s="222">
        <v>70744</v>
      </c>
      <c r="J1805" s="221">
        <v>71034</v>
      </c>
      <c r="K1805" s="222">
        <v>71237</v>
      </c>
      <c r="L1805" s="221">
        <v>71339</v>
      </c>
      <c r="M1805" s="222">
        <v>71427</v>
      </c>
      <c r="N1805" s="221">
        <v>71644</v>
      </c>
      <c r="O1805" s="222">
        <v>71765</v>
      </c>
      <c r="P1805" s="221">
        <v>71933</v>
      </c>
    </row>
    <row r="1806" spans="2:16">
      <c r="B1806" s="221">
        <v>68925</v>
      </c>
      <c r="C1806" s="222">
        <v>68972</v>
      </c>
      <c r="D1806" s="221">
        <v>69125</v>
      </c>
      <c r="E1806" s="222">
        <v>69201</v>
      </c>
      <c r="F1806" s="221">
        <v>70041</v>
      </c>
      <c r="G1806" s="222">
        <v>70442</v>
      </c>
      <c r="H1806" s="221">
        <v>70584</v>
      </c>
      <c r="I1806" s="222">
        <v>70747</v>
      </c>
      <c r="J1806" s="221">
        <v>71038</v>
      </c>
      <c r="K1806" s="222">
        <v>71238</v>
      </c>
      <c r="L1806" s="221">
        <v>71340</v>
      </c>
      <c r="M1806" s="222">
        <v>71428</v>
      </c>
      <c r="N1806" s="221">
        <v>71646</v>
      </c>
      <c r="O1806" s="222">
        <v>71766</v>
      </c>
      <c r="P1806" s="221">
        <v>71935</v>
      </c>
    </row>
    <row r="1807" spans="2:16">
      <c r="B1807" s="221">
        <v>68926</v>
      </c>
      <c r="C1807" s="222">
        <v>68973</v>
      </c>
      <c r="D1807" s="221">
        <v>69127</v>
      </c>
      <c r="E1807" s="222">
        <v>69210</v>
      </c>
      <c r="F1807" s="221">
        <v>70046</v>
      </c>
      <c r="G1807" s="222">
        <v>70444</v>
      </c>
      <c r="H1807" s="221">
        <v>70585</v>
      </c>
      <c r="I1807" s="222">
        <v>70748</v>
      </c>
      <c r="J1807" s="221">
        <v>71039</v>
      </c>
      <c r="K1807" s="222">
        <v>71242</v>
      </c>
      <c r="L1807" s="221">
        <v>71341</v>
      </c>
      <c r="M1807" s="222">
        <v>71429</v>
      </c>
      <c r="N1807" s="221">
        <v>71647</v>
      </c>
      <c r="O1807" s="222">
        <v>71770</v>
      </c>
      <c r="P1807" s="221">
        <v>71937</v>
      </c>
    </row>
    <row r="1808" spans="2:16">
      <c r="B1808" s="221">
        <v>68927</v>
      </c>
      <c r="C1808" s="222">
        <v>68974</v>
      </c>
      <c r="D1808" s="221">
        <v>69128</v>
      </c>
      <c r="E1808" s="222">
        <v>69211</v>
      </c>
      <c r="F1808" s="221">
        <v>70049</v>
      </c>
      <c r="G1808" s="222">
        <v>70446</v>
      </c>
      <c r="H1808" s="221">
        <v>70586</v>
      </c>
      <c r="I1808" s="222">
        <v>70749</v>
      </c>
      <c r="J1808" s="221">
        <v>71040</v>
      </c>
      <c r="K1808" s="222">
        <v>71243</v>
      </c>
      <c r="L1808" s="221">
        <v>71342</v>
      </c>
      <c r="M1808" s="222">
        <v>71430</v>
      </c>
      <c r="N1808" s="221">
        <v>71651</v>
      </c>
      <c r="O1808" s="222">
        <v>71772</v>
      </c>
      <c r="P1808" s="221">
        <v>71940</v>
      </c>
    </row>
    <row r="1809" spans="2:16">
      <c r="B1809" s="221">
        <v>68928</v>
      </c>
      <c r="C1809" s="222">
        <v>68975</v>
      </c>
      <c r="D1809" s="221">
        <v>69129</v>
      </c>
      <c r="E1809" s="222">
        <v>69212</v>
      </c>
      <c r="F1809" s="221">
        <v>70050</v>
      </c>
      <c r="G1809" s="222">
        <v>70449</v>
      </c>
      <c r="H1809" s="221">
        <v>70589</v>
      </c>
      <c r="I1809" s="222">
        <v>70750</v>
      </c>
      <c r="J1809" s="221">
        <v>71043</v>
      </c>
      <c r="K1809" s="222">
        <v>71249</v>
      </c>
      <c r="L1809" s="221">
        <v>71343</v>
      </c>
      <c r="M1809" s="222">
        <v>71432</v>
      </c>
      <c r="N1809" s="221">
        <v>71652</v>
      </c>
      <c r="O1809" s="222">
        <v>71820</v>
      </c>
      <c r="P1809" s="221">
        <v>71941</v>
      </c>
    </row>
    <row r="1810" spans="2:16">
      <c r="B1810" s="221">
        <v>68929</v>
      </c>
      <c r="C1810" s="222">
        <v>68976</v>
      </c>
      <c r="D1810" s="221">
        <v>69130</v>
      </c>
      <c r="E1810" s="222">
        <v>69214</v>
      </c>
      <c r="F1810" s="221">
        <v>70052</v>
      </c>
      <c r="G1810" s="222">
        <v>70450</v>
      </c>
      <c r="H1810" s="221">
        <v>70591</v>
      </c>
      <c r="I1810" s="222">
        <v>70752</v>
      </c>
      <c r="J1810" s="221">
        <v>71044</v>
      </c>
      <c r="K1810" s="222">
        <v>71250</v>
      </c>
      <c r="L1810" s="221">
        <v>71345</v>
      </c>
      <c r="M1810" s="222">
        <v>71433</v>
      </c>
      <c r="N1810" s="221">
        <v>71653</v>
      </c>
      <c r="O1810" s="222">
        <v>71822</v>
      </c>
      <c r="P1810" s="221">
        <v>71944</v>
      </c>
    </row>
    <row r="1811" spans="2:16">
      <c r="B1811" s="221">
        <v>68930</v>
      </c>
      <c r="C1811" s="222">
        <v>68977</v>
      </c>
      <c r="D1811" s="221">
        <v>69131</v>
      </c>
      <c r="E1811" s="222">
        <v>69216</v>
      </c>
      <c r="F1811" s="221">
        <v>70057</v>
      </c>
      <c r="G1811" s="222">
        <v>70453</v>
      </c>
      <c r="H1811" s="221">
        <v>70630</v>
      </c>
      <c r="I1811" s="222">
        <v>70753</v>
      </c>
      <c r="J1811" s="221">
        <v>71045</v>
      </c>
      <c r="K1811" s="222">
        <v>71251</v>
      </c>
      <c r="L1811" s="221">
        <v>71346</v>
      </c>
      <c r="M1811" s="222">
        <v>71435</v>
      </c>
      <c r="N1811" s="221">
        <v>71658</v>
      </c>
      <c r="O1811" s="222">
        <v>71823</v>
      </c>
      <c r="P1811" s="221">
        <v>71945</v>
      </c>
    </row>
    <row r="1812" spans="2:16">
      <c r="B1812" s="221">
        <v>68932</v>
      </c>
      <c r="C1812" s="222">
        <v>68978</v>
      </c>
      <c r="D1812" s="221">
        <v>69132</v>
      </c>
      <c r="E1812" s="222">
        <v>69217</v>
      </c>
      <c r="F1812" s="221">
        <v>70066</v>
      </c>
      <c r="G1812" s="222">
        <v>70456</v>
      </c>
      <c r="H1812" s="221">
        <v>70631</v>
      </c>
      <c r="I1812" s="222">
        <v>70755</v>
      </c>
      <c r="J1812" s="221">
        <v>71046</v>
      </c>
      <c r="K1812" s="222">
        <v>71253</v>
      </c>
      <c r="L1812" s="221">
        <v>71353</v>
      </c>
      <c r="M1812" s="222">
        <v>71438</v>
      </c>
      <c r="N1812" s="221">
        <v>71659</v>
      </c>
      <c r="O1812" s="222">
        <v>71825</v>
      </c>
      <c r="P1812" s="221">
        <v>71949</v>
      </c>
    </row>
    <row r="1813" spans="2:16">
      <c r="B1813" s="221">
        <v>68933</v>
      </c>
      <c r="C1813" s="222">
        <v>68979</v>
      </c>
      <c r="D1813" s="221">
        <v>69133</v>
      </c>
      <c r="E1813" s="222">
        <v>69218</v>
      </c>
      <c r="F1813" s="221">
        <v>70067</v>
      </c>
      <c r="G1813" s="222">
        <v>70462</v>
      </c>
      <c r="H1813" s="221">
        <v>70632</v>
      </c>
      <c r="I1813" s="222">
        <v>70756</v>
      </c>
      <c r="J1813" s="221">
        <v>71047</v>
      </c>
      <c r="K1813" s="222">
        <v>71254</v>
      </c>
      <c r="L1813" s="221">
        <v>71354</v>
      </c>
      <c r="M1813" s="222">
        <v>71439</v>
      </c>
      <c r="N1813" s="221">
        <v>71660</v>
      </c>
      <c r="O1813" s="222">
        <v>71826</v>
      </c>
      <c r="P1813" s="221">
        <v>71950</v>
      </c>
    </row>
    <row r="1814" spans="2:16">
      <c r="B1814" s="221">
        <v>68934</v>
      </c>
      <c r="C1814" s="222">
        <v>68980</v>
      </c>
      <c r="D1814" s="221">
        <v>69134</v>
      </c>
      <c r="E1814" s="222">
        <v>69219</v>
      </c>
      <c r="F1814" s="221">
        <v>70080</v>
      </c>
      <c r="G1814" s="222">
        <v>70463</v>
      </c>
      <c r="H1814" s="221">
        <v>70633</v>
      </c>
      <c r="I1814" s="222">
        <v>70757</v>
      </c>
      <c r="J1814" s="221">
        <v>71048</v>
      </c>
      <c r="K1814" s="222">
        <v>71256</v>
      </c>
      <c r="L1814" s="221">
        <v>71355</v>
      </c>
      <c r="M1814" s="222">
        <v>71440</v>
      </c>
      <c r="N1814" s="221">
        <v>71661</v>
      </c>
      <c r="O1814" s="222">
        <v>71827</v>
      </c>
      <c r="P1814" s="221">
        <v>71952</v>
      </c>
    </row>
    <row r="1815" spans="2:16">
      <c r="B1815" s="221">
        <v>68935</v>
      </c>
      <c r="C1815" s="222">
        <v>68981</v>
      </c>
      <c r="D1815" s="221">
        <v>69135</v>
      </c>
      <c r="E1815" s="222">
        <v>69220</v>
      </c>
      <c r="F1815" s="221">
        <v>70081</v>
      </c>
      <c r="G1815" s="222">
        <v>70464</v>
      </c>
      <c r="H1815" s="221">
        <v>70637</v>
      </c>
      <c r="I1815" s="222">
        <v>70759</v>
      </c>
      <c r="J1815" s="221">
        <v>71049</v>
      </c>
      <c r="K1815" s="222">
        <v>71259</v>
      </c>
      <c r="L1815" s="221">
        <v>71356</v>
      </c>
      <c r="M1815" s="222">
        <v>71441</v>
      </c>
      <c r="N1815" s="221">
        <v>71662</v>
      </c>
      <c r="O1815" s="222">
        <v>71828</v>
      </c>
      <c r="P1815" s="221">
        <v>71953</v>
      </c>
    </row>
    <row r="1816" spans="2:16">
      <c r="B1816" s="221">
        <v>68936</v>
      </c>
      <c r="C1816" s="222">
        <v>68982</v>
      </c>
      <c r="D1816" s="221">
        <v>69138</v>
      </c>
      <c r="E1816" s="222">
        <v>69221</v>
      </c>
      <c r="F1816" s="221">
        <v>70082</v>
      </c>
      <c r="G1816" s="222">
        <v>70467</v>
      </c>
      <c r="H1816" s="221">
        <v>70639</v>
      </c>
      <c r="I1816" s="222">
        <v>70761</v>
      </c>
      <c r="J1816" s="221">
        <v>71051</v>
      </c>
      <c r="K1816" s="222">
        <v>71260</v>
      </c>
      <c r="L1816" s="221">
        <v>71357</v>
      </c>
      <c r="M1816" s="222">
        <v>71446</v>
      </c>
      <c r="N1816" s="221">
        <v>71663</v>
      </c>
      <c r="O1816" s="222">
        <v>71831</v>
      </c>
      <c r="P1816" s="221">
        <v>71956</v>
      </c>
    </row>
    <row r="1817" spans="2:16">
      <c r="B1817" s="221">
        <v>68937</v>
      </c>
      <c r="C1817" s="222">
        <v>69020</v>
      </c>
      <c r="D1817" s="221">
        <v>69140</v>
      </c>
      <c r="E1817" s="222">
        <v>69301</v>
      </c>
      <c r="F1817" s="221">
        <v>70083</v>
      </c>
      <c r="G1817" s="222">
        <v>70512</v>
      </c>
      <c r="H1817" s="221">
        <v>70640</v>
      </c>
      <c r="I1817" s="222">
        <v>70762</v>
      </c>
      <c r="J1817" s="221">
        <v>71052</v>
      </c>
      <c r="K1817" s="222">
        <v>71261</v>
      </c>
      <c r="L1817" s="221">
        <v>71358</v>
      </c>
      <c r="M1817" s="222">
        <v>71447</v>
      </c>
      <c r="N1817" s="221">
        <v>71665</v>
      </c>
      <c r="O1817" s="222">
        <v>71832</v>
      </c>
      <c r="P1817" s="221">
        <v>71957</v>
      </c>
    </row>
    <row r="1818" spans="2:16">
      <c r="B1818" s="221">
        <v>68938</v>
      </c>
      <c r="C1818" s="222">
        <v>69021</v>
      </c>
      <c r="D1818" s="221">
        <v>69141</v>
      </c>
      <c r="E1818" s="222">
        <v>69331</v>
      </c>
      <c r="F1818" s="221">
        <v>70085</v>
      </c>
      <c r="G1818" s="222">
        <v>70513</v>
      </c>
      <c r="H1818" s="221">
        <v>70643</v>
      </c>
      <c r="I1818" s="222">
        <v>70772</v>
      </c>
      <c r="J1818" s="221">
        <v>71060</v>
      </c>
      <c r="K1818" s="222">
        <v>71263</v>
      </c>
      <c r="L1818" s="221">
        <v>71362</v>
      </c>
      <c r="M1818" s="222">
        <v>71449</v>
      </c>
      <c r="N1818" s="221">
        <v>71666</v>
      </c>
      <c r="O1818" s="222">
        <v>71833</v>
      </c>
      <c r="P1818" s="221">
        <v>71958</v>
      </c>
    </row>
    <row r="1819" spans="2:16">
      <c r="B1819" s="221">
        <v>68939</v>
      </c>
      <c r="C1819" s="222">
        <v>69022</v>
      </c>
      <c r="D1819" s="221">
        <v>69142</v>
      </c>
      <c r="E1819" s="222">
        <v>69333</v>
      </c>
      <c r="F1819" s="221">
        <v>70086</v>
      </c>
      <c r="G1819" s="222">
        <v>70514</v>
      </c>
      <c r="H1819" s="221">
        <v>70644</v>
      </c>
      <c r="I1819" s="222">
        <v>70773</v>
      </c>
      <c r="J1819" s="221">
        <v>71061</v>
      </c>
      <c r="K1819" s="222">
        <v>71264</v>
      </c>
      <c r="L1819" s="221">
        <v>71366</v>
      </c>
      <c r="M1819" s="222">
        <v>71450</v>
      </c>
      <c r="N1819" s="221">
        <v>71667</v>
      </c>
      <c r="O1819" s="222">
        <v>71834</v>
      </c>
      <c r="P1819" s="221">
        <v>71959</v>
      </c>
    </row>
    <row r="1820" spans="2:16">
      <c r="B1820" s="221">
        <v>68940</v>
      </c>
      <c r="C1820" s="222">
        <v>69023</v>
      </c>
      <c r="D1820" s="221">
        <v>69143</v>
      </c>
      <c r="E1820" s="222">
        <v>69334</v>
      </c>
      <c r="F1820" s="221">
        <v>70090</v>
      </c>
      <c r="G1820" s="222">
        <v>70515</v>
      </c>
      <c r="H1820" s="221">
        <v>70645</v>
      </c>
      <c r="I1820" s="222">
        <v>70775</v>
      </c>
      <c r="J1820" s="221">
        <v>71063</v>
      </c>
      <c r="K1820" s="222">
        <v>71266</v>
      </c>
      <c r="L1820" s="221">
        <v>71367</v>
      </c>
      <c r="M1820" s="222">
        <v>71452</v>
      </c>
      <c r="N1820" s="221">
        <v>71670</v>
      </c>
      <c r="O1820" s="222">
        <v>71835</v>
      </c>
      <c r="P1820" s="221">
        <v>71960</v>
      </c>
    </row>
    <row r="1821" spans="2:16">
      <c r="B1821" s="221">
        <v>68941</v>
      </c>
      <c r="C1821" s="222">
        <v>69024</v>
      </c>
      <c r="D1821" s="221">
        <v>69144</v>
      </c>
      <c r="E1821" s="222">
        <v>69335</v>
      </c>
      <c r="F1821" s="221">
        <v>70091</v>
      </c>
      <c r="G1821" s="222">
        <v>70516</v>
      </c>
      <c r="H1821" s="221">
        <v>70648</v>
      </c>
      <c r="I1821" s="222">
        <v>70777</v>
      </c>
      <c r="J1821" s="221">
        <v>71064</v>
      </c>
      <c r="K1821" s="222">
        <v>71268</v>
      </c>
      <c r="L1821" s="221">
        <v>71368</v>
      </c>
      <c r="M1821" s="222">
        <v>71454</v>
      </c>
      <c r="N1821" s="221">
        <v>71671</v>
      </c>
      <c r="O1821" s="222">
        <v>71836</v>
      </c>
      <c r="P1821" s="221">
        <v>71961</v>
      </c>
    </row>
    <row r="1822" spans="2:16">
      <c r="B1822" s="221">
        <v>68942</v>
      </c>
      <c r="C1822" s="222">
        <v>69025</v>
      </c>
      <c r="D1822" s="221">
        <v>69145</v>
      </c>
      <c r="E1822" s="222">
        <v>69336</v>
      </c>
      <c r="F1822" s="221">
        <v>70339</v>
      </c>
      <c r="G1822" s="222">
        <v>70519</v>
      </c>
      <c r="H1822" s="221">
        <v>70650</v>
      </c>
      <c r="I1822" s="222">
        <v>70781</v>
      </c>
      <c r="J1822" s="221">
        <v>71065</v>
      </c>
      <c r="K1822" s="222">
        <v>71269</v>
      </c>
      <c r="L1822" s="221">
        <v>71369</v>
      </c>
      <c r="M1822" s="222">
        <v>71455</v>
      </c>
      <c r="N1822" s="221">
        <v>71674</v>
      </c>
      <c r="O1822" s="222">
        <v>71837</v>
      </c>
      <c r="P1822" s="221">
        <v>71962</v>
      </c>
    </row>
    <row r="1823" spans="2:16">
      <c r="B1823" s="221">
        <v>68943</v>
      </c>
      <c r="C1823" s="222">
        <v>69026</v>
      </c>
      <c r="D1823" s="221">
        <v>69146</v>
      </c>
      <c r="E1823" s="222">
        <v>69337</v>
      </c>
      <c r="F1823" s="221">
        <v>70341</v>
      </c>
      <c r="G1823" s="222">
        <v>70521</v>
      </c>
      <c r="H1823" s="221">
        <v>70651</v>
      </c>
      <c r="I1823" s="222">
        <v>70783</v>
      </c>
      <c r="J1823" s="221">
        <v>71067</v>
      </c>
      <c r="K1823" s="222">
        <v>71275</v>
      </c>
      <c r="L1823" s="221">
        <v>71371</v>
      </c>
      <c r="M1823" s="222">
        <v>71456</v>
      </c>
      <c r="N1823" s="221">
        <v>71675</v>
      </c>
      <c r="O1823" s="222">
        <v>71838</v>
      </c>
      <c r="P1823" s="221">
        <v>71965</v>
      </c>
    </row>
    <row r="1824" spans="2:16">
      <c r="B1824" s="221">
        <v>68944</v>
      </c>
      <c r="C1824" s="222">
        <v>69027</v>
      </c>
      <c r="D1824" s="221">
        <v>69147</v>
      </c>
      <c r="E1824" s="222">
        <v>69339</v>
      </c>
      <c r="F1824" s="221">
        <v>70344</v>
      </c>
      <c r="G1824" s="222">
        <v>70522</v>
      </c>
      <c r="H1824" s="221">
        <v>70652</v>
      </c>
      <c r="I1824" s="222">
        <v>70784</v>
      </c>
      <c r="J1824" s="221">
        <v>71068</v>
      </c>
      <c r="K1824" s="222">
        <v>71276</v>
      </c>
      <c r="L1824" s="221">
        <v>71373</v>
      </c>
      <c r="M1824" s="222">
        <v>71460</v>
      </c>
      <c r="N1824" s="221">
        <v>71676</v>
      </c>
      <c r="O1824" s="222">
        <v>71839</v>
      </c>
      <c r="P1824" s="221">
        <v>71968</v>
      </c>
    </row>
    <row r="1825" spans="2:16">
      <c r="B1825" s="221">
        <v>68945</v>
      </c>
      <c r="C1825" s="222">
        <v>69028</v>
      </c>
      <c r="D1825" s="221">
        <v>69148</v>
      </c>
      <c r="E1825" s="222">
        <v>69340</v>
      </c>
      <c r="F1825" s="221">
        <v>70346</v>
      </c>
      <c r="G1825" s="222">
        <v>70524</v>
      </c>
      <c r="H1825" s="221">
        <v>70653</v>
      </c>
      <c r="I1825" s="222">
        <v>70787</v>
      </c>
      <c r="J1825" s="221">
        <v>71069</v>
      </c>
      <c r="K1825" s="222">
        <v>71277</v>
      </c>
      <c r="L1825" s="221">
        <v>71375</v>
      </c>
      <c r="M1825" s="222">
        <v>71462</v>
      </c>
      <c r="N1825" s="221">
        <v>71677</v>
      </c>
      <c r="O1825" s="222">
        <v>71841</v>
      </c>
      <c r="P1825" s="221">
        <v>71969</v>
      </c>
    </row>
    <row r="1826" spans="2:16">
      <c r="B1826" s="221">
        <v>68946</v>
      </c>
      <c r="C1826" s="222">
        <v>69029</v>
      </c>
      <c r="D1826" s="221">
        <v>69149</v>
      </c>
      <c r="E1826" s="222">
        <v>69343</v>
      </c>
      <c r="F1826" s="221">
        <v>70352</v>
      </c>
      <c r="G1826" s="222">
        <v>70531</v>
      </c>
      <c r="H1826" s="221">
        <v>70654</v>
      </c>
      <c r="I1826" s="222">
        <v>70788</v>
      </c>
      <c r="J1826" s="221">
        <v>71070</v>
      </c>
      <c r="K1826" s="222">
        <v>71279</v>
      </c>
      <c r="L1826" s="221">
        <v>71377</v>
      </c>
      <c r="M1826" s="222">
        <v>71465</v>
      </c>
      <c r="N1826" s="221">
        <v>71678</v>
      </c>
      <c r="O1826" s="222">
        <v>71842</v>
      </c>
      <c r="P1826" s="221">
        <v>71970</v>
      </c>
    </row>
    <row r="1827" spans="2:16">
      <c r="B1827" s="221">
        <v>68947</v>
      </c>
      <c r="C1827" s="222">
        <v>69030</v>
      </c>
      <c r="D1827" s="221">
        <v>69150</v>
      </c>
      <c r="E1827" s="222">
        <v>69345</v>
      </c>
      <c r="F1827" s="221">
        <v>70353</v>
      </c>
      <c r="G1827" s="222">
        <v>70532</v>
      </c>
      <c r="H1827" s="221">
        <v>70655</v>
      </c>
      <c r="I1827" s="222">
        <v>70789</v>
      </c>
      <c r="J1827" s="221">
        <v>71071</v>
      </c>
      <c r="K1827" s="222">
        <v>71282</v>
      </c>
      <c r="L1827" s="221">
        <v>71378</v>
      </c>
      <c r="M1827" s="222">
        <v>71467</v>
      </c>
      <c r="N1827" s="221">
        <v>71720</v>
      </c>
      <c r="O1827" s="222">
        <v>71845</v>
      </c>
      <c r="P1827" s="221">
        <v>71971</v>
      </c>
    </row>
    <row r="1828" spans="2:16">
      <c r="B1828" s="221">
        <v>68948</v>
      </c>
      <c r="C1828" s="222">
        <v>69031</v>
      </c>
      <c r="D1828" s="221">
        <v>69151</v>
      </c>
      <c r="E1828" s="222">
        <v>69346</v>
      </c>
      <c r="F1828" s="221">
        <v>70354</v>
      </c>
      <c r="G1828" s="222">
        <v>70534</v>
      </c>
      <c r="H1828" s="221">
        <v>70656</v>
      </c>
      <c r="I1828" s="222">
        <v>71001</v>
      </c>
      <c r="J1828" s="221">
        <v>71072</v>
      </c>
      <c r="K1828" s="222">
        <v>71284</v>
      </c>
      <c r="L1828" s="221">
        <v>71401</v>
      </c>
      <c r="M1828" s="222">
        <v>71468</v>
      </c>
      <c r="N1828" s="221">
        <v>71721</v>
      </c>
      <c r="O1828" s="222">
        <v>71846</v>
      </c>
      <c r="P1828" s="221">
        <v>71972</v>
      </c>
    </row>
    <row r="1829" spans="2:16">
      <c r="B1829" s="221">
        <v>68949</v>
      </c>
      <c r="C1829" s="222">
        <v>69032</v>
      </c>
      <c r="D1829" s="221">
        <v>69152</v>
      </c>
      <c r="E1829" s="222">
        <v>69347</v>
      </c>
      <c r="F1829" s="221">
        <v>70355</v>
      </c>
      <c r="G1829" s="222">
        <v>70537</v>
      </c>
      <c r="H1829" s="221">
        <v>70657</v>
      </c>
      <c r="I1829" s="222">
        <v>71002</v>
      </c>
      <c r="J1829" s="221">
        <v>71073</v>
      </c>
      <c r="K1829" s="222">
        <v>71286</v>
      </c>
      <c r="L1829" s="221">
        <v>71403</v>
      </c>
      <c r="M1829" s="222">
        <v>71469</v>
      </c>
      <c r="N1829" s="221">
        <v>71722</v>
      </c>
      <c r="O1829" s="222">
        <v>71847</v>
      </c>
      <c r="P1829" s="221">
        <v>71973</v>
      </c>
    </row>
    <row r="1830" spans="2:16">
      <c r="B1830" s="221">
        <v>68950</v>
      </c>
      <c r="C1830" s="222">
        <v>69033</v>
      </c>
      <c r="D1830" s="221">
        <v>69153</v>
      </c>
      <c r="E1830" s="222">
        <v>69348</v>
      </c>
      <c r="F1830" s="221">
        <v>70356</v>
      </c>
      <c r="G1830" s="222">
        <v>70538</v>
      </c>
      <c r="H1830" s="221">
        <v>70658</v>
      </c>
      <c r="I1830" s="222">
        <v>71003</v>
      </c>
      <c r="J1830" s="221">
        <v>71078</v>
      </c>
      <c r="K1830" s="222">
        <v>71295</v>
      </c>
      <c r="L1830" s="221">
        <v>71404</v>
      </c>
      <c r="M1830" s="222">
        <v>71472</v>
      </c>
      <c r="N1830" s="221">
        <v>71724</v>
      </c>
      <c r="O1830" s="222">
        <v>71851</v>
      </c>
      <c r="P1830" s="221">
        <v>72001</v>
      </c>
    </row>
    <row r="1831" spans="2:16">
      <c r="B1831" s="221">
        <v>68952</v>
      </c>
      <c r="C1831" s="222">
        <v>69034</v>
      </c>
      <c r="D1831" s="221">
        <v>69154</v>
      </c>
      <c r="E1831" s="222">
        <v>69349</v>
      </c>
      <c r="F1831" s="221">
        <v>70357</v>
      </c>
      <c r="G1831" s="222">
        <v>70540</v>
      </c>
      <c r="H1831" s="221">
        <v>70660</v>
      </c>
      <c r="I1831" s="222">
        <v>71004</v>
      </c>
      <c r="J1831" s="221">
        <v>71079</v>
      </c>
      <c r="K1831" s="222">
        <v>71316</v>
      </c>
      <c r="L1831" s="221">
        <v>71406</v>
      </c>
      <c r="M1831" s="222">
        <v>71473</v>
      </c>
      <c r="N1831" s="221">
        <v>71725</v>
      </c>
      <c r="O1831" s="222">
        <v>71853</v>
      </c>
      <c r="P1831" s="221">
        <v>72003</v>
      </c>
    </row>
    <row r="1832" spans="2:16">
      <c r="B1832" s="221">
        <v>68954</v>
      </c>
      <c r="C1832" s="222">
        <v>69036</v>
      </c>
      <c r="D1832" s="221">
        <v>69155</v>
      </c>
      <c r="E1832" s="222">
        <v>69350</v>
      </c>
      <c r="F1832" s="221">
        <v>70358</v>
      </c>
      <c r="G1832" s="222">
        <v>70542</v>
      </c>
      <c r="H1832" s="221">
        <v>70661</v>
      </c>
      <c r="I1832" s="222">
        <v>71007</v>
      </c>
      <c r="J1832" s="221">
        <v>71080</v>
      </c>
      <c r="K1832" s="222">
        <v>71320</v>
      </c>
      <c r="L1832" s="221">
        <v>71407</v>
      </c>
      <c r="M1832" s="222">
        <v>71474</v>
      </c>
      <c r="N1832" s="221">
        <v>71726</v>
      </c>
      <c r="O1832" s="222">
        <v>71855</v>
      </c>
      <c r="P1832" s="221">
        <v>72004</v>
      </c>
    </row>
    <row r="1833" spans="2:16">
      <c r="B1833" s="228">
        <v>68955</v>
      </c>
      <c r="C1833" s="229">
        <v>69037</v>
      </c>
      <c r="D1833" s="228">
        <v>69156</v>
      </c>
      <c r="E1833" s="229">
        <v>69351</v>
      </c>
      <c r="F1833" s="228">
        <v>70372</v>
      </c>
      <c r="G1833" s="229">
        <v>70543</v>
      </c>
      <c r="H1833" s="228">
        <v>70662</v>
      </c>
      <c r="I1833" s="229">
        <v>71008</v>
      </c>
      <c r="J1833" s="228">
        <v>71082</v>
      </c>
      <c r="K1833" s="229">
        <v>71322</v>
      </c>
      <c r="L1833" s="228">
        <v>71409</v>
      </c>
      <c r="M1833" s="229">
        <v>71475</v>
      </c>
      <c r="N1833" s="228">
        <v>71728</v>
      </c>
      <c r="O1833" s="229">
        <v>71857</v>
      </c>
      <c r="P1833" s="230">
        <v>72005</v>
      </c>
    </row>
    <row r="1843" spans="2:2">
      <c r="B1843" s="218" t="str">
        <f>B655</f>
        <v>Effective December 27, 2020</v>
      </c>
    </row>
    <row r="1844" ht="14.25"/>
    <row r="1845" ht="14.25" spans="2:16">
      <c r="B1845" s="219" t="s">
        <v>1348</v>
      </c>
      <c r="C1845" s="220"/>
      <c r="D1845" s="220"/>
      <c r="E1845" s="220"/>
      <c r="F1845" s="220"/>
      <c r="G1845" s="220"/>
      <c r="H1845" s="220"/>
      <c r="I1845" s="220"/>
      <c r="J1845" s="220"/>
      <c r="K1845" s="220"/>
      <c r="L1845" s="220"/>
      <c r="M1845" s="220"/>
      <c r="N1845" s="220"/>
      <c r="O1845" s="220"/>
      <c r="P1845" s="224"/>
    </row>
    <row r="1847" spans="2:16">
      <c r="B1847" s="221">
        <v>72006</v>
      </c>
      <c r="C1847" s="222">
        <v>72072</v>
      </c>
      <c r="D1847" s="221">
        <v>72165</v>
      </c>
      <c r="E1847" s="222">
        <v>72365</v>
      </c>
      <c r="F1847" s="221">
        <v>72438</v>
      </c>
      <c r="G1847" s="222">
        <v>72526</v>
      </c>
      <c r="H1847" s="221">
        <v>72587</v>
      </c>
      <c r="I1847" s="222">
        <v>72682</v>
      </c>
      <c r="J1847" s="221">
        <v>72843</v>
      </c>
      <c r="K1847" s="222">
        <v>73015</v>
      </c>
      <c r="L1847" s="221">
        <v>73425</v>
      </c>
      <c r="M1847" s="222">
        <v>73541</v>
      </c>
      <c r="N1847" s="221">
        <v>73642</v>
      </c>
      <c r="O1847" s="222">
        <v>73739</v>
      </c>
      <c r="P1847" s="221">
        <v>73852</v>
      </c>
    </row>
    <row r="1848" spans="2:16">
      <c r="B1848" s="221">
        <v>72010</v>
      </c>
      <c r="C1848" s="222">
        <v>72073</v>
      </c>
      <c r="D1848" s="221">
        <v>72166</v>
      </c>
      <c r="E1848" s="222">
        <v>72366</v>
      </c>
      <c r="F1848" s="221">
        <v>72439</v>
      </c>
      <c r="G1848" s="222">
        <v>72527</v>
      </c>
      <c r="H1848" s="221">
        <v>72610</v>
      </c>
      <c r="I1848" s="222">
        <v>72683</v>
      </c>
      <c r="J1848" s="221">
        <v>72845</v>
      </c>
      <c r="K1848" s="222">
        <v>73016</v>
      </c>
      <c r="L1848" s="221">
        <v>73430</v>
      </c>
      <c r="M1848" s="222">
        <v>73542</v>
      </c>
      <c r="N1848" s="221">
        <v>73644</v>
      </c>
      <c r="O1848" s="222">
        <v>73741</v>
      </c>
      <c r="P1848" s="221">
        <v>73853</v>
      </c>
    </row>
    <row r="1849" spans="2:16">
      <c r="B1849" s="221">
        <v>72013</v>
      </c>
      <c r="C1849" s="222">
        <v>72074</v>
      </c>
      <c r="D1849" s="221">
        <v>72167</v>
      </c>
      <c r="E1849" s="222">
        <v>72367</v>
      </c>
      <c r="F1849" s="221">
        <v>72440</v>
      </c>
      <c r="G1849" s="222">
        <v>72528</v>
      </c>
      <c r="H1849" s="221">
        <v>72611</v>
      </c>
      <c r="I1849" s="222">
        <v>72685</v>
      </c>
      <c r="J1849" s="221">
        <v>72846</v>
      </c>
      <c r="K1849" s="222">
        <v>73017</v>
      </c>
      <c r="L1849" s="221">
        <v>73432</v>
      </c>
      <c r="M1849" s="222">
        <v>73543</v>
      </c>
      <c r="N1849" s="221">
        <v>73645</v>
      </c>
      <c r="O1849" s="222">
        <v>73742</v>
      </c>
      <c r="P1849" s="221">
        <v>73855</v>
      </c>
    </row>
    <row r="1850" spans="2:16">
      <c r="B1850" s="221">
        <v>72014</v>
      </c>
      <c r="C1850" s="222">
        <v>72075</v>
      </c>
      <c r="D1850" s="221">
        <v>72168</v>
      </c>
      <c r="E1850" s="222">
        <v>72368</v>
      </c>
      <c r="F1850" s="221">
        <v>72441</v>
      </c>
      <c r="G1850" s="222">
        <v>72529</v>
      </c>
      <c r="H1850" s="221">
        <v>72613</v>
      </c>
      <c r="I1850" s="222">
        <v>72686</v>
      </c>
      <c r="J1850" s="221">
        <v>72847</v>
      </c>
      <c r="K1850" s="222">
        <v>73021</v>
      </c>
      <c r="L1850" s="221">
        <v>73433</v>
      </c>
      <c r="M1850" s="222">
        <v>73544</v>
      </c>
      <c r="N1850" s="221">
        <v>73646</v>
      </c>
      <c r="O1850" s="222">
        <v>73743</v>
      </c>
      <c r="P1850" s="221">
        <v>73857</v>
      </c>
    </row>
    <row r="1851" spans="2:16">
      <c r="B1851" s="221">
        <v>72016</v>
      </c>
      <c r="C1851" s="222">
        <v>72080</v>
      </c>
      <c r="D1851" s="221">
        <v>72169</v>
      </c>
      <c r="E1851" s="222">
        <v>72369</v>
      </c>
      <c r="F1851" s="221">
        <v>72442</v>
      </c>
      <c r="G1851" s="222">
        <v>72530</v>
      </c>
      <c r="H1851" s="221">
        <v>72617</v>
      </c>
      <c r="I1851" s="222">
        <v>72687</v>
      </c>
      <c r="J1851" s="221">
        <v>72851</v>
      </c>
      <c r="K1851" s="222">
        <v>73024</v>
      </c>
      <c r="L1851" s="221">
        <v>73434</v>
      </c>
      <c r="M1851" s="222">
        <v>73546</v>
      </c>
      <c r="N1851" s="221">
        <v>73647</v>
      </c>
      <c r="O1851" s="222">
        <v>73744</v>
      </c>
      <c r="P1851" s="221">
        <v>73858</v>
      </c>
    </row>
    <row r="1852" spans="2:16">
      <c r="B1852" s="221">
        <v>72017</v>
      </c>
      <c r="C1852" s="222">
        <v>72081</v>
      </c>
      <c r="D1852" s="221">
        <v>72170</v>
      </c>
      <c r="E1852" s="222">
        <v>72370</v>
      </c>
      <c r="F1852" s="221">
        <v>72443</v>
      </c>
      <c r="G1852" s="222">
        <v>72531</v>
      </c>
      <c r="H1852" s="221">
        <v>72619</v>
      </c>
      <c r="I1852" s="222">
        <v>72717</v>
      </c>
      <c r="J1852" s="221">
        <v>72852</v>
      </c>
      <c r="K1852" s="222">
        <v>73027</v>
      </c>
      <c r="L1852" s="221">
        <v>73435</v>
      </c>
      <c r="M1852" s="222">
        <v>73547</v>
      </c>
      <c r="N1852" s="221">
        <v>73648</v>
      </c>
      <c r="O1852" s="222">
        <v>73746</v>
      </c>
      <c r="P1852" s="221">
        <v>73859</v>
      </c>
    </row>
    <row r="1853" spans="2:16">
      <c r="B1853" s="221">
        <v>72020</v>
      </c>
      <c r="C1853" s="222">
        <v>72082</v>
      </c>
      <c r="D1853" s="221">
        <v>72175</v>
      </c>
      <c r="E1853" s="222">
        <v>72372</v>
      </c>
      <c r="F1853" s="221">
        <v>72444</v>
      </c>
      <c r="G1853" s="222">
        <v>72532</v>
      </c>
      <c r="H1853" s="221">
        <v>72623</v>
      </c>
      <c r="I1853" s="222">
        <v>72721</v>
      </c>
      <c r="J1853" s="221">
        <v>72853</v>
      </c>
      <c r="K1853" s="222">
        <v>73028</v>
      </c>
      <c r="L1853" s="221">
        <v>73436</v>
      </c>
      <c r="M1853" s="222">
        <v>73548</v>
      </c>
      <c r="N1853" s="221">
        <v>73650</v>
      </c>
      <c r="O1853" s="222">
        <v>73747</v>
      </c>
      <c r="P1853" s="221">
        <v>73860</v>
      </c>
    </row>
    <row r="1854" spans="2:16">
      <c r="B1854" s="221">
        <v>72021</v>
      </c>
      <c r="C1854" s="222">
        <v>72083</v>
      </c>
      <c r="D1854" s="221">
        <v>72179</v>
      </c>
      <c r="E1854" s="222">
        <v>72373</v>
      </c>
      <c r="F1854" s="221">
        <v>72447</v>
      </c>
      <c r="G1854" s="222">
        <v>72533</v>
      </c>
      <c r="H1854" s="221">
        <v>72624</v>
      </c>
      <c r="I1854" s="222">
        <v>72727</v>
      </c>
      <c r="J1854" s="221">
        <v>72854</v>
      </c>
      <c r="K1854" s="222">
        <v>73029</v>
      </c>
      <c r="L1854" s="221">
        <v>73437</v>
      </c>
      <c r="M1854" s="222">
        <v>73549</v>
      </c>
      <c r="N1854" s="221">
        <v>73651</v>
      </c>
      <c r="O1854" s="222">
        <v>73749</v>
      </c>
      <c r="P1854" s="221">
        <v>73901</v>
      </c>
    </row>
    <row r="1855" spans="2:16">
      <c r="B1855" s="221">
        <v>72024</v>
      </c>
      <c r="C1855" s="222">
        <v>72084</v>
      </c>
      <c r="D1855" s="221">
        <v>72182</v>
      </c>
      <c r="E1855" s="222">
        <v>72374</v>
      </c>
      <c r="F1855" s="221">
        <v>72450</v>
      </c>
      <c r="G1855" s="222">
        <v>72534</v>
      </c>
      <c r="H1855" s="221">
        <v>72628</v>
      </c>
      <c r="I1855" s="222">
        <v>72729</v>
      </c>
      <c r="J1855" s="221">
        <v>72856</v>
      </c>
      <c r="K1855" s="222">
        <v>73030</v>
      </c>
      <c r="L1855" s="221">
        <v>73438</v>
      </c>
      <c r="M1855" s="222">
        <v>73550</v>
      </c>
      <c r="N1855" s="221">
        <v>73654</v>
      </c>
      <c r="O1855" s="222">
        <v>73750</v>
      </c>
      <c r="P1855" s="221">
        <v>73931</v>
      </c>
    </row>
    <row r="1856" spans="2:16">
      <c r="B1856" s="221">
        <v>72025</v>
      </c>
      <c r="C1856" s="222">
        <v>72085</v>
      </c>
      <c r="D1856" s="221">
        <v>72311</v>
      </c>
      <c r="E1856" s="222">
        <v>72376</v>
      </c>
      <c r="F1856" s="221">
        <v>72453</v>
      </c>
      <c r="G1856" s="222">
        <v>72536</v>
      </c>
      <c r="H1856" s="221">
        <v>72629</v>
      </c>
      <c r="I1856" s="222">
        <v>72732</v>
      </c>
      <c r="J1856" s="221">
        <v>72857</v>
      </c>
      <c r="K1856" s="222">
        <v>73032</v>
      </c>
      <c r="L1856" s="221">
        <v>73439</v>
      </c>
      <c r="M1856" s="222">
        <v>73551</v>
      </c>
      <c r="N1856" s="221">
        <v>73655</v>
      </c>
      <c r="O1856" s="222">
        <v>73753</v>
      </c>
      <c r="P1856" s="221">
        <v>73932</v>
      </c>
    </row>
    <row r="1857" spans="2:16">
      <c r="B1857" s="221">
        <v>72026</v>
      </c>
      <c r="C1857" s="222">
        <v>72087</v>
      </c>
      <c r="D1857" s="221">
        <v>72312</v>
      </c>
      <c r="E1857" s="222">
        <v>72379</v>
      </c>
      <c r="F1857" s="221">
        <v>72454</v>
      </c>
      <c r="G1857" s="222">
        <v>72537</v>
      </c>
      <c r="H1857" s="221">
        <v>72630</v>
      </c>
      <c r="I1857" s="222">
        <v>72733</v>
      </c>
      <c r="J1857" s="221">
        <v>72860</v>
      </c>
      <c r="K1857" s="222">
        <v>73038</v>
      </c>
      <c r="L1857" s="221">
        <v>73440</v>
      </c>
      <c r="M1857" s="222">
        <v>73552</v>
      </c>
      <c r="N1857" s="221">
        <v>73658</v>
      </c>
      <c r="O1857" s="222">
        <v>73754</v>
      </c>
      <c r="P1857" s="221">
        <v>73933</v>
      </c>
    </row>
    <row r="1858" spans="2:16">
      <c r="B1858" s="221">
        <v>72027</v>
      </c>
      <c r="C1858" s="222">
        <v>72088</v>
      </c>
      <c r="D1858" s="221">
        <v>72313</v>
      </c>
      <c r="E1858" s="222">
        <v>72383</v>
      </c>
      <c r="F1858" s="221">
        <v>72455</v>
      </c>
      <c r="G1858" s="222">
        <v>72538</v>
      </c>
      <c r="H1858" s="221">
        <v>72631</v>
      </c>
      <c r="I1858" s="222">
        <v>72736</v>
      </c>
      <c r="J1858" s="221">
        <v>72863</v>
      </c>
      <c r="K1858" s="222">
        <v>73040</v>
      </c>
      <c r="L1858" s="221">
        <v>73441</v>
      </c>
      <c r="M1858" s="222">
        <v>73553</v>
      </c>
      <c r="N1858" s="221">
        <v>73659</v>
      </c>
      <c r="O1858" s="222">
        <v>73755</v>
      </c>
      <c r="P1858" s="221">
        <v>73937</v>
      </c>
    </row>
    <row r="1859" spans="2:16">
      <c r="B1859" s="221">
        <v>72028</v>
      </c>
      <c r="C1859" s="222">
        <v>72101</v>
      </c>
      <c r="D1859" s="221">
        <v>72320</v>
      </c>
      <c r="E1859" s="222">
        <v>72384</v>
      </c>
      <c r="F1859" s="221">
        <v>72456</v>
      </c>
      <c r="G1859" s="222">
        <v>72539</v>
      </c>
      <c r="H1859" s="221">
        <v>72632</v>
      </c>
      <c r="I1859" s="222">
        <v>72738</v>
      </c>
      <c r="J1859" s="221">
        <v>72924</v>
      </c>
      <c r="K1859" s="222">
        <v>73041</v>
      </c>
      <c r="L1859" s="221">
        <v>73442</v>
      </c>
      <c r="M1859" s="222">
        <v>73554</v>
      </c>
      <c r="N1859" s="221">
        <v>73660</v>
      </c>
      <c r="O1859" s="222">
        <v>73756</v>
      </c>
      <c r="P1859" s="221">
        <v>73938</v>
      </c>
    </row>
    <row r="1860" spans="2:16">
      <c r="B1860" s="221">
        <v>72029</v>
      </c>
      <c r="C1860" s="222">
        <v>72102</v>
      </c>
      <c r="D1860" s="221">
        <v>72321</v>
      </c>
      <c r="E1860" s="222">
        <v>72386</v>
      </c>
      <c r="F1860" s="221">
        <v>72457</v>
      </c>
      <c r="G1860" s="222">
        <v>72540</v>
      </c>
      <c r="H1860" s="221">
        <v>72633</v>
      </c>
      <c r="I1860" s="222">
        <v>72740</v>
      </c>
      <c r="J1860" s="221">
        <v>72926</v>
      </c>
      <c r="K1860" s="222">
        <v>73042</v>
      </c>
      <c r="L1860" s="221">
        <v>73443</v>
      </c>
      <c r="M1860" s="222">
        <v>73555</v>
      </c>
      <c r="N1860" s="221">
        <v>73661</v>
      </c>
      <c r="O1860" s="222">
        <v>73757</v>
      </c>
      <c r="P1860" s="221">
        <v>73939</v>
      </c>
    </row>
    <row r="1861" spans="2:16">
      <c r="B1861" s="221">
        <v>72030</v>
      </c>
      <c r="C1861" s="222">
        <v>72107</v>
      </c>
      <c r="D1861" s="221">
        <v>72322</v>
      </c>
      <c r="E1861" s="222">
        <v>72387</v>
      </c>
      <c r="F1861" s="221">
        <v>72458</v>
      </c>
      <c r="G1861" s="222">
        <v>72542</v>
      </c>
      <c r="H1861" s="221">
        <v>72634</v>
      </c>
      <c r="I1861" s="222">
        <v>72742</v>
      </c>
      <c r="J1861" s="221">
        <v>72927</v>
      </c>
      <c r="K1861" s="222">
        <v>73043</v>
      </c>
      <c r="L1861" s="221">
        <v>73444</v>
      </c>
      <c r="M1861" s="222">
        <v>73556</v>
      </c>
      <c r="N1861" s="221">
        <v>73662</v>
      </c>
      <c r="O1861" s="222">
        <v>73758</v>
      </c>
      <c r="P1861" s="221">
        <v>73942</v>
      </c>
    </row>
    <row r="1862" spans="2:16">
      <c r="B1862" s="221">
        <v>72031</v>
      </c>
      <c r="C1862" s="222">
        <v>72108</v>
      </c>
      <c r="D1862" s="221">
        <v>72324</v>
      </c>
      <c r="E1862" s="222">
        <v>72390</v>
      </c>
      <c r="F1862" s="221">
        <v>72459</v>
      </c>
      <c r="G1862" s="222">
        <v>72544</v>
      </c>
      <c r="H1862" s="221">
        <v>72635</v>
      </c>
      <c r="I1862" s="222">
        <v>72744</v>
      </c>
      <c r="J1862" s="221">
        <v>72930</v>
      </c>
      <c r="K1862" s="222">
        <v>73047</v>
      </c>
      <c r="L1862" s="221">
        <v>73446</v>
      </c>
      <c r="M1862" s="222">
        <v>73557</v>
      </c>
      <c r="N1862" s="221">
        <v>73663</v>
      </c>
      <c r="O1862" s="222">
        <v>73759</v>
      </c>
      <c r="P1862" s="221">
        <v>73944</v>
      </c>
    </row>
    <row r="1863" spans="2:16">
      <c r="B1863" s="221">
        <v>72036</v>
      </c>
      <c r="C1863" s="222">
        <v>72111</v>
      </c>
      <c r="D1863" s="221">
        <v>72325</v>
      </c>
      <c r="E1863" s="222">
        <v>72392</v>
      </c>
      <c r="F1863" s="221">
        <v>72460</v>
      </c>
      <c r="G1863" s="222">
        <v>72546</v>
      </c>
      <c r="H1863" s="221">
        <v>72636</v>
      </c>
      <c r="I1863" s="222">
        <v>72747</v>
      </c>
      <c r="J1863" s="221">
        <v>72932</v>
      </c>
      <c r="K1863" s="222">
        <v>73050</v>
      </c>
      <c r="L1863" s="221">
        <v>73447</v>
      </c>
      <c r="M1863" s="222">
        <v>73559</v>
      </c>
      <c r="N1863" s="221">
        <v>73664</v>
      </c>
      <c r="O1863" s="222">
        <v>73760</v>
      </c>
      <c r="P1863" s="221">
        <v>73945</v>
      </c>
    </row>
    <row r="1864" spans="2:16">
      <c r="B1864" s="221">
        <v>72037</v>
      </c>
      <c r="C1864" s="222">
        <v>72112</v>
      </c>
      <c r="D1864" s="221">
        <v>72326</v>
      </c>
      <c r="E1864" s="222">
        <v>72394</v>
      </c>
      <c r="F1864" s="221">
        <v>72461</v>
      </c>
      <c r="G1864" s="222">
        <v>72550</v>
      </c>
      <c r="H1864" s="221">
        <v>72638</v>
      </c>
      <c r="I1864" s="222">
        <v>72749</v>
      </c>
      <c r="J1864" s="221">
        <v>72933</v>
      </c>
      <c r="K1864" s="222">
        <v>73051</v>
      </c>
      <c r="L1864" s="221">
        <v>73448</v>
      </c>
      <c r="M1864" s="222">
        <v>73560</v>
      </c>
      <c r="N1864" s="221">
        <v>73666</v>
      </c>
      <c r="O1864" s="222">
        <v>73761</v>
      </c>
      <c r="P1864" s="221">
        <v>73946</v>
      </c>
    </row>
    <row r="1865" spans="2:16">
      <c r="B1865" s="221">
        <v>72038</v>
      </c>
      <c r="C1865" s="222">
        <v>72121</v>
      </c>
      <c r="D1865" s="221">
        <v>72327</v>
      </c>
      <c r="E1865" s="222">
        <v>72395</v>
      </c>
      <c r="F1865" s="221">
        <v>72462</v>
      </c>
      <c r="G1865" s="222">
        <v>72554</v>
      </c>
      <c r="H1865" s="221">
        <v>72639</v>
      </c>
      <c r="I1865" s="222">
        <v>72752</v>
      </c>
      <c r="J1865" s="221">
        <v>72934</v>
      </c>
      <c r="K1865" s="222">
        <v>73052</v>
      </c>
      <c r="L1865" s="221">
        <v>73449</v>
      </c>
      <c r="M1865" s="222">
        <v>73561</v>
      </c>
      <c r="N1865" s="221">
        <v>73667</v>
      </c>
      <c r="O1865" s="222">
        <v>73762</v>
      </c>
      <c r="P1865" s="221">
        <v>73947</v>
      </c>
    </row>
    <row r="1866" spans="2:16">
      <c r="B1866" s="221">
        <v>72039</v>
      </c>
      <c r="C1866" s="222">
        <v>72122</v>
      </c>
      <c r="D1866" s="221">
        <v>72328</v>
      </c>
      <c r="E1866" s="222">
        <v>72410</v>
      </c>
      <c r="F1866" s="221">
        <v>72464</v>
      </c>
      <c r="G1866" s="222">
        <v>72555</v>
      </c>
      <c r="H1866" s="221">
        <v>72640</v>
      </c>
      <c r="I1866" s="222">
        <v>72760</v>
      </c>
      <c r="J1866" s="221">
        <v>72937</v>
      </c>
      <c r="K1866" s="222">
        <v>73053</v>
      </c>
      <c r="L1866" s="221">
        <v>73450</v>
      </c>
      <c r="M1866" s="222">
        <v>73562</v>
      </c>
      <c r="N1866" s="221">
        <v>73668</v>
      </c>
      <c r="O1866" s="222">
        <v>73763</v>
      </c>
      <c r="P1866" s="221">
        <v>73949</v>
      </c>
    </row>
    <row r="1867" spans="2:16">
      <c r="B1867" s="221">
        <v>72040</v>
      </c>
      <c r="C1867" s="222">
        <v>72123</v>
      </c>
      <c r="D1867" s="221">
        <v>72329</v>
      </c>
      <c r="E1867" s="222">
        <v>72412</v>
      </c>
      <c r="F1867" s="221">
        <v>72466</v>
      </c>
      <c r="G1867" s="222">
        <v>72556</v>
      </c>
      <c r="H1867" s="221">
        <v>72641</v>
      </c>
      <c r="I1867" s="222">
        <v>72768</v>
      </c>
      <c r="J1867" s="221">
        <v>72938</v>
      </c>
      <c r="K1867" s="222">
        <v>73054</v>
      </c>
      <c r="L1867" s="221">
        <v>73453</v>
      </c>
      <c r="M1867" s="222">
        <v>73564</v>
      </c>
      <c r="N1867" s="221">
        <v>73669</v>
      </c>
      <c r="O1867" s="222">
        <v>73764</v>
      </c>
      <c r="P1867" s="221">
        <v>73950</v>
      </c>
    </row>
    <row r="1868" spans="2:16">
      <c r="B1868" s="221">
        <v>72041</v>
      </c>
      <c r="C1868" s="222">
        <v>72125</v>
      </c>
      <c r="D1868" s="221">
        <v>72330</v>
      </c>
      <c r="E1868" s="222">
        <v>72413</v>
      </c>
      <c r="F1868" s="221">
        <v>72467</v>
      </c>
      <c r="G1868" s="222">
        <v>72560</v>
      </c>
      <c r="H1868" s="221">
        <v>72642</v>
      </c>
      <c r="I1868" s="222">
        <v>72769</v>
      </c>
      <c r="J1868" s="221">
        <v>72940</v>
      </c>
      <c r="K1868" s="222">
        <v>73055</v>
      </c>
      <c r="L1868" s="221">
        <v>73455</v>
      </c>
      <c r="M1868" s="222">
        <v>73565</v>
      </c>
      <c r="N1868" s="221">
        <v>73673</v>
      </c>
      <c r="O1868" s="222">
        <v>73766</v>
      </c>
      <c r="P1868" s="221">
        <v>73951</v>
      </c>
    </row>
    <row r="1869" spans="2:16">
      <c r="B1869" s="221">
        <v>72042</v>
      </c>
      <c r="C1869" s="222">
        <v>72126</v>
      </c>
      <c r="D1869" s="221">
        <v>72331</v>
      </c>
      <c r="E1869" s="222">
        <v>72414</v>
      </c>
      <c r="F1869" s="221">
        <v>72469</v>
      </c>
      <c r="G1869" s="222">
        <v>72561</v>
      </c>
      <c r="H1869" s="221">
        <v>72644</v>
      </c>
      <c r="I1869" s="222">
        <v>72773</v>
      </c>
      <c r="J1869" s="221">
        <v>72943</v>
      </c>
      <c r="K1869" s="222">
        <v>73056</v>
      </c>
      <c r="L1869" s="221">
        <v>73456</v>
      </c>
      <c r="M1869" s="222">
        <v>73566</v>
      </c>
      <c r="N1869" s="221">
        <v>73716</v>
      </c>
      <c r="O1869" s="222">
        <v>73768</v>
      </c>
      <c r="P1869" s="221">
        <v>74001</v>
      </c>
    </row>
    <row r="1870" spans="2:16">
      <c r="B1870" s="221">
        <v>72043</v>
      </c>
      <c r="C1870" s="222">
        <v>72127</v>
      </c>
      <c r="D1870" s="221">
        <v>72332</v>
      </c>
      <c r="E1870" s="222">
        <v>72415</v>
      </c>
      <c r="F1870" s="221">
        <v>72470</v>
      </c>
      <c r="G1870" s="222">
        <v>72562</v>
      </c>
      <c r="H1870" s="221">
        <v>72645</v>
      </c>
      <c r="I1870" s="222">
        <v>72774</v>
      </c>
      <c r="J1870" s="221">
        <v>72944</v>
      </c>
      <c r="K1870" s="222">
        <v>73057</v>
      </c>
      <c r="L1870" s="221">
        <v>73458</v>
      </c>
      <c r="M1870" s="222">
        <v>73567</v>
      </c>
      <c r="N1870" s="221">
        <v>73717</v>
      </c>
      <c r="O1870" s="222">
        <v>73770</v>
      </c>
      <c r="P1870" s="221">
        <v>74002</v>
      </c>
    </row>
    <row r="1871" spans="2:16">
      <c r="B1871" s="221">
        <v>72044</v>
      </c>
      <c r="C1871" s="222">
        <v>72128</v>
      </c>
      <c r="D1871" s="221">
        <v>72333</v>
      </c>
      <c r="E1871" s="222">
        <v>72416</v>
      </c>
      <c r="F1871" s="221">
        <v>72471</v>
      </c>
      <c r="G1871" s="222">
        <v>72564</v>
      </c>
      <c r="H1871" s="221">
        <v>72648</v>
      </c>
      <c r="I1871" s="222">
        <v>72776</v>
      </c>
      <c r="J1871" s="221">
        <v>72945</v>
      </c>
      <c r="K1871" s="222">
        <v>73058</v>
      </c>
      <c r="L1871" s="221">
        <v>73460</v>
      </c>
      <c r="M1871" s="222">
        <v>73568</v>
      </c>
      <c r="N1871" s="221">
        <v>73718</v>
      </c>
      <c r="O1871" s="222">
        <v>73771</v>
      </c>
      <c r="P1871" s="221">
        <v>74004</v>
      </c>
    </row>
    <row r="1872" spans="2:16">
      <c r="B1872" s="221">
        <v>72045</v>
      </c>
      <c r="C1872" s="222">
        <v>72129</v>
      </c>
      <c r="D1872" s="221">
        <v>72339</v>
      </c>
      <c r="E1872" s="222">
        <v>72419</v>
      </c>
      <c r="F1872" s="221">
        <v>72473</v>
      </c>
      <c r="G1872" s="222">
        <v>72565</v>
      </c>
      <c r="H1872" s="221">
        <v>72650</v>
      </c>
      <c r="I1872" s="222">
        <v>72820</v>
      </c>
      <c r="J1872" s="221">
        <v>72946</v>
      </c>
      <c r="K1872" s="222">
        <v>73059</v>
      </c>
      <c r="L1872" s="221">
        <v>73461</v>
      </c>
      <c r="M1872" s="222">
        <v>73569</v>
      </c>
      <c r="N1872" s="221">
        <v>73719</v>
      </c>
      <c r="O1872" s="222">
        <v>73772</v>
      </c>
      <c r="P1872" s="221">
        <v>74009</v>
      </c>
    </row>
    <row r="1873" spans="2:16">
      <c r="B1873" s="221">
        <v>72046</v>
      </c>
      <c r="C1873" s="222">
        <v>72130</v>
      </c>
      <c r="D1873" s="221">
        <v>72340</v>
      </c>
      <c r="E1873" s="222">
        <v>72421</v>
      </c>
      <c r="F1873" s="221">
        <v>72475</v>
      </c>
      <c r="G1873" s="222">
        <v>72566</v>
      </c>
      <c r="H1873" s="221">
        <v>72655</v>
      </c>
      <c r="I1873" s="222">
        <v>72821</v>
      </c>
      <c r="J1873" s="221">
        <v>72947</v>
      </c>
      <c r="K1873" s="222">
        <v>73061</v>
      </c>
      <c r="L1873" s="221">
        <v>73463</v>
      </c>
      <c r="M1873" s="222">
        <v>73570</v>
      </c>
      <c r="N1873" s="221">
        <v>73720</v>
      </c>
      <c r="O1873" s="222">
        <v>73773</v>
      </c>
      <c r="P1873" s="221">
        <v>74010</v>
      </c>
    </row>
    <row r="1874" spans="2:16">
      <c r="B1874" s="221">
        <v>72047</v>
      </c>
      <c r="C1874" s="222">
        <v>72131</v>
      </c>
      <c r="D1874" s="221">
        <v>72341</v>
      </c>
      <c r="E1874" s="222">
        <v>72422</v>
      </c>
      <c r="F1874" s="221">
        <v>72478</v>
      </c>
      <c r="G1874" s="222">
        <v>72567</v>
      </c>
      <c r="H1874" s="221">
        <v>72657</v>
      </c>
      <c r="I1874" s="222">
        <v>72823</v>
      </c>
      <c r="J1874" s="221">
        <v>72948</v>
      </c>
      <c r="K1874" s="222">
        <v>73062</v>
      </c>
      <c r="L1874" s="221">
        <v>73481</v>
      </c>
      <c r="M1874" s="222">
        <v>73571</v>
      </c>
      <c r="N1874" s="221">
        <v>73722</v>
      </c>
      <c r="O1874" s="222">
        <v>73801</v>
      </c>
      <c r="P1874" s="221">
        <v>74016</v>
      </c>
    </row>
    <row r="1875" spans="2:16">
      <c r="B1875" s="221">
        <v>72048</v>
      </c>
      <c r="C1875" s="222">
        <v>72132</v>
      </c>
      <c r="D1875" s="221">
        <v>72342</v>
      </c>
      <c r="E1875" s="222">
        <v>72424</v>
      </c>
      <c r="F1875" s="221">
        <v>72479</v>
      </c>
      <c r="G1875" s="222">
        <v>72568</v>
      </c>
      <c r="H1875" s="221">
        <v>72658</v>
      </c>
      <c r="I1875" s="222">
        <v>72824</v>
      </c>
      <c r="J1875" s="221">
        <v>72950</v>
      </c>
      <c r="K1875" s="222">
        <v>73063</v>
      </c>
      <c r="L1875" s="221">
        <v>73487</v>
      </c>
      <c r="M1875" s="222">
        <v>73572</v>
      </c>
      <c r="N1875" s="221">
        <v>73724</v>
      </c>
      <c r="O1875" s="222">
        <v>73802</v>
      </c>
      <c r="P1875" s="221">
        <v>74020</v>
      </c>
    </row>
    <row r="1876" spans="2:16">
      <c r="B1876" s="221">
        <v>72051</v>
      </c>
      <c r="C1876" s="222">
        <v>72134</v>
      </c>
      <c r="D1876" s="221">
        <v>72346</v>
      </c>
      <c r="E1876" s="222">
        <v>72425</v>
      </c>
      <c r="F1876" s="221">
        <v>72482</v>
      </c>
      <c r="G1876" s="222">
        <v>72569</v>
      </c>
      <c r="H1876" s="221">
        <v>72660</v>
      </c>
      <c r="I1876" s="222">
        <v>72826</v>
      </c>
      <c r="J1876" s="221">
        <v>72952</v>
      </c>
      <c r="K1876" s="222">
        <v>73067</v>
      </c>
      <c r="L1876" s="221">
        <v>73488</v>
      </c>
      <c r="M1876" s="222">
        <v>73573</v>
      </c>
      <c r="N1876" s="221">
        <v>73726</v>
      </c>
      <c r="O1876" s="222">
        <v>73832</v>
      </c>
      <c r="P1876" s="221">
        <v>74022</v>
      </c>
    </row>
    <row r="1877" spans="2:16">
      <c r="B1877" s="221">
        <v>72052</v>
      </c>
      <c r="C1877" s="222">
        <v>72135</v>
      </c>
      <c r="D1877" s="221">
        <v>72347</v>
      </c>
      <c r="E1877" s="222">
        <v>72426</v>
      </c>
      <c r="F1877" s="221">
        <v>72512</v>
      </c>
      <c r="G1877" s="222">
        <v>72571</v>
      </c>
      <c r="H1877" s="221">
        <v>72661</v>
      </c>
      <c r="I1877" s="222">
        <v>72827</v>
      </c>
      <c r="J1877" s="221">
        <v>72955</v>
      </c>
      <c r="K1877" s="222">
        <v>73073</v>
      </c>
      <c r="L1877" s="221">
        <v>73520</v>
      </c>
      <c r="M1877" s="222">
        <v>73620</v>
      </c>
      <c r="N1877" s="221">
        <v>73727</v>
      </c>
      <c r="O1877" s="222">
        <v>73834</v>
      </c>
      <c r="P1877" s="221">
        <v>74023</v>
      </c>
    </row>
    <row r="1878" spans="2:16">
      <c r="B1878" s="221">
        <v>72055</v>
      </c>
      <c r="C1878" s="222">
        <v>72136</v>
      </c>
      <c r="D1878" s="221">
        <v>72348</v>
      </c>
      <c r="E1878" s="222">
        <v>72428</v>
      </c>
      <c r="F1878" s="221">
        <v>72513</v>
      </c>
      <c r="G1878" s="222">
        <v>72572</v>
      </c>
      <c r="H1878" s="221">
        <v>72662</v>
      </c>
      <c r="I1878" s="222">
        <v>72828</v>
      </c>
      <c r="J1878" s="221">
        <v>72958</v>
      </c>
      <c r="K1878" s="222">
        <v>73074</v>
      </c>
      <c r="L1878" s="221">
        <v>73526</v>
      </c>
      <c r="M1878" s="222">
        <v>73622</v>
      </c>
      <c r="N1878" s="221">
        <v>73728</v>
      </c>
      <c r="O1878" s="222">
        <v>73835</v>
      </c>
      <c r="P1878" s="221">
        <v>74026</v>
      </c>
    </row>
    <row r="1879" spans="2:16">
      <c r="B1879" s="221">
        <v>72057</v>
      </c>
      <c r="C1879" s="222">
        <v>72137</v>
      </c>
      <c r="D1879" s="221">
        <v>72350</v>
      </c>
      <c r="E1879" s="222">
        <v>72429</v>
      </c>
      <c r="F1879" s="221">
        <v>72515</v>
      </c>
      <c r="G1879" s="222">
        <v>72573</v>
      </c>
      <c r="H1879" s="221">
        <v>72663</v>
      </c>
      <c r="I1879" s="222">
        <v>72832</v>
      </c>
      <c r="J1879" s="221">
        <v>72959</v>
      </c>
      <c r="K1879" s="222">
        <v>73075</v>
      </c>
      <c r="L1879" s="221">
        <v>73527</v>
      </c>
      <c r="M1879" s="222">
        <v>73624</v>
      </c>
      <c r="N1879" s="221">
        <v>73729</v>
      </c>
      <c r="O1879" s="222">
        <v>73838</v>
      </c>
      <c r="P1879" s="221">
        <v>74027</v>
      </c>
    </row>
    <row r="1880" spans="2:16">
      <c r="B1880" s="221">
        <v>72059</v>
      </c>
      <c r="C1880" s="222">
        <v>72139</v>
      </c>
      <c r="D1880" s="221">
        <v>72351</v>
      </c>
      <c r="E1880" s="222">
        <v>72430</v>
      </c>
      <c r="F1880" s="221">
        <v>72517</v>
      </c>
      <c r="G1880" s="222">
        <v>72576</v>
      </c>
      <c r="H1880" s="221">
        <v>72666</v>
      </c>
      <c r="I1880" s="222">
        <v>72833</v>
      </c>
      <c r="J1880" s="221">
        <v>73001</v>
      </c>
      <c r="K1880" s="222">
        <v>73077</v>
      </c>
      <c r="L1880" s="221">
        <v>73528</v>
      </c>
      <c r="M1880" s="222">
        <v>73625</v>
      </c>
      <c r="N1880" s="221">
        <v>73730</v>
      </c>
      <c r="O1880" s="222">
        <v>73840</v>
      </c>
      <c r="P1880" s="221">
        <v>74028</v>
      </c>
    </row>
    <row r="1881" spans="2:16">
      <c r="B1881" s="221">
        <v>72060</v>
      </c>
      <c r="C1881" s="222">
        <v>72140</v>
      </c>
      <c r="D1881" s="221">
        <v>72352</v>
      </c>
      <c r="E1881" s="222">
        <v>72431</v>
      </c>
      <c r="F1881" s="221">
        <v>72519</v>
      </c>
      <c r="G1881" s="222">
        <v>72577</v>
      </c>
      <c r="H1881" s="221">
        <v>72668</v>
      </c>
      <c r="I1881" s="222">
        <v>72835</v>
      </c>
      <c r="J1881" s="221">
        <v>73002</v>
      </c>
      <c r="K1881" s="222">
        <v>73079</v>
      </c>
      <c r="L1881" s="221">
        <v>73529</v>
      </c>
      <c r="M1881" s="222">
        <v>73626</v>
      </c>
      <c r="N1881" s="221">
        <v>73731</v>
      </c>
      <c r="O1881" s="222">
        <v>73841</v>
      </c>
      <c r="P1881" s="221">
        <v>74030</v>
      </c>
    </row>
    <row r="1882" spans="2:16">
      <c r="B1882" s="221">
        <v>72063</v>
      </c>
      <c r="C1882" s="222">
        <v>72141</v>
      </c>
      <c r="D1882" s="221">
        <v>72353</v>
      </c>
      <c r="E1882" s="222">
        <v>72432</v>
      </c>
      <c r="F1882" s="221">
        <v>72520</v>
      </c>
      <c r="G1882" s="222">
        <v>72578</v>
      </c>
      <c r="H1882" s="221">
        <v>72669</v>
      </c>
      <c r="I1882" s="222">
        <v>72837</v>
      </c>
      <c r="J1882" s="221">
        <v>73004</v>
      </c>
      <c r="K1882" s="222">
        <v>73082</v>
      </c>
      <c r="L1882" s="221">
        <v>73530</v>
      </c>
      <c r="M1882" s="222">
        <v>73627</v>
      </c>
      <c r="N1882" s="221">
        <v>73733</v>
      </c>
      <c r="O1882" s="222">
        <v>73842</v>
      </c>
      <c r="P1882" s="221">
        <v>74032</v>
      </c>
    </row>
    <row r="1883" spans="2:16">
      <c r="B1883" s="221">
        <v>72064</v>
      </c>
      <c r="C1883" s="222">
        <v>72142</v>
      </c>
      <c r="D1883" s="221">
        <v>72354</v>
      </c>
      <c r="E1883" s="222">
        <v>72433</v>
      </c>
      <c r="F1883" s="221">
        <v>72521</v>
      </c>
      <c r="G1883" s="222">
        <v>72579</v>
      </c>
      <c r="H1883" s="221">
        <v>72670</v>
      </c>
      <c r="I1883" s="222">
        <v>72838</v>
      </c>
      <c r="J1883" s="221">
        <v>73005</v>
      </c>
      <c r="K1883" s="222">
        <v>73086</v>
      </c>
      <c r="L1883" s="221">
        <v>73532</v>
      </c>
      <c r="M1883" s="222">
        <v>73628</v>
      </c>
      <c r="N1883" s="221">
        <v>73734</v>
      </c>
      <c r="O1883" s="222">
        <v>73843</v>
      </c>
      <c r="P1883" s="221">
        <v>74034</v>
      </c>
    </row>
    <row r="1884" spans="2:16">
      <c r="B1884" s="221">
        <v>72066</v>
      </c>
      <c r="C1884" s="222">
        <v>72152</v>
      </c>
      <c r="D1884" s="221">
        <v>72355</v>
      </c>
      <c r="E1884" s="222">
        <v>72434</v>
      </c>
      <c r="F1884" s="221">
        <v>72522</v>
      </c>
      <c r="G1884" s="222">
        <v>72581</v>
      </c>
      <c r="H1884" s="221">
        <v>72675</v>
      </c>
      <c r="I1884" s="222">
        <v>72839</v>
      </c>
      <c r="J1884" s="221">
        <v>73006</v>
      </c>
      <c r="K1884" s="222">
        <v>73090</v>
      </c>
      <c r="L1884" s="221">
        <v>73537</v>
      </c>
      <c r="M1884" s="222">
        <v>73632</v>
      </c>
      <c r="N1884" s="221">
        <v>73735</v>
      </c>
      <c r="O1884" s="222">
        <v>73844</v>
      </c>
      <c r="P1884" s="221">
        <v>74035</v>
      </c>
    </row>
    <row r="1885" spans="2:16">
      <c r="B1885" s="221">
        <v>72067</v>
      </c>
      <c r="C1885" s="222">
        <v>72153</v>
      </c>
      <c r="D1885" s="221">
        <v>72358</v>
      </c>
      <c r="E1885" s="222">
        <v>72435</v>
      </c>
      <c r="F1885" s="221">
        <v>72523</v>
      </c>
      <c r="G1885" s="222">
        <v>72583</v>
      </c>
      <c r="H1885" s="221">
        <v>72677</v>
      </c>
      <c r="I1885" s="222">
        <v>72840</v>
      </c>
      <c r="J1885" s="221">
        <v>73009</v>
      </c>
      <c r="K1885" s="222">
        <v>73092</v>
      </c>
      <c r="L1885" s="221">
        <v>73538</v>
      </c>
      <c r="M1885" s="222">
        <v>73638</v>
      </c>
      <c r="N1885" s="221">
        <v>73736</v>
      </c>
      <c r="O1885" s="222">
        <v>73847</v>
      </c>
      <c r="P1885" s="221">
        <v>74036</v>
      </c>
    </row>
    <row r="1886" spans="2:16">
      <c r="B1886" s="221">
        <v>72069</v>
      </c>
      <c r="C1886" s="222">
        <v>72156</v>
      </c>
      <c r="D1886" s="221">
        <v>72359</v>
      </c>
      <c r="E1886" s="222">
        <v>72436</v>
      </c>
      <c r="F1886" s="221">
        <v>72524</v>
      </c>
      <c r="G1886" s="222">
        <v>72584</v>
      </c>
      <c r="H1886" s="221">
        <v>72679</v>
      </c>
      <c r="I1886" s="222">
        <v>72841</v>
      </c>
      <c r="J1886" s="221">
        <v>73011</v>
      </c>
      <c r="K1886" s="222">
        <v>73095</v>
      </c>
      <c r="L1886" s="221">
        <v>73539</v>
      </c>
      <c r="M1886" s="222">
        <v>73639</v>
      </c>
      <c r="N1886" s="221">
        <v>73737</v>
      </c>
      <c r="O1886" s="222">
        <v>73848</v>
      </c>
      <c r="P1886" s="221">
        <v>74038</v>
      </c>
    </row>
    <row r="1887" spans="2:16">
      <c r="B1887" s="221">
        <v>72070</v>
      </c>
      <c r="C1887" s="222">
        <v>72157</v>
      </c>
      <c r="D1887" s="221">
        <v>72360</v>
      </c>
      <c r="E1887" s="222">
        <v>72437</v>
      </c>
      <c r="F1887" s="221">
        <v>72525</v>
      </c>
      <c r="G1887" s="222">
        <v>72585</v>
      </c>
      <c r="H1887" s="221">
        <v>72680</v>
      </c>
      <c r="I1887" s="222">
        <v>72842</v>
      </c>
      <c r="J1887" s="221">
        <v>73014</v>
      </c>
      <c r="K1887" s="222">
        <v>73098</v>
      </c>
      <c r="L1887" s="221">
        <v>73540</v>
      </c>
      <c r="M1887" s="222">
        <v>73641</v>
      </c>
      <c r="N1887" s="221">
        <v>73738</v>
      </c>
      <c r="O1887" s="222">
        <v>73851</v>
      </c>
      <c r="P1887" s="221">
        <v>74039</v>
      </c>
    </row>
    <row r="1897" spans="2:2">
      <c r="B1897" s="218" t="str">
        <f>B655</f>
        <v>Effective December 27, 2020</v>
      </c>
    </row>
    <row r="1898" ht="14.25"/>
    <row r="1899" ht="14.25" spans="2:16">
      <c r="B1899" s="219" t="s">
        <v>1348</v>
      </c>
      <c r="C1899" s="220"/>
      <c r="D1899" s="220"/>
      <c r="E1899" s="220"/>
      <c r="F1899" s="220"/>
      <c r="G1899" s="220"/>
      <c r="H1899" s="220"/>
      <c r="I1899" s="220"/>
      <c r="J1899" s="220"/>
      <c r="K1899" s="220"/>
      <c r="L1899" s="220"/>
      <c r="M1899" s="220"/>
      <c r="N1899" s="220"/>
      <c r="O1899" s="220"/>
      <c r="P1899" s="224"/>
    </row>
    <row r="1901" spans="2:16">
      <c r="B1901" s="221">
        <v>74042</v>
      </c>
      <c r="C1901" s="222">
        <v>74365</v>
      </c>
      <c r="D1901" s="221">
        <v>74471</v>
      </c>
      <c r="E1901" s="222">
        <v>74604</v>
      </c>
      <c r="F1901" s="221">
        <v>74754</v>
      </c>
      <c r="G1901" s="222">
        <v>74875</v>
      </c>
      <c r="H1901" s="221">
        <v>75148</v>
      </c>
      <c r="I1901" s="222">
        <v>75452</v>
      </c>
      <c r="J1901" s="221">
        <v>75573</v>
      </c>
      <c r="K1901" s="222">
        <v>75770</v>
      </c>
      <c r="L1901" s="221">
        <v>75928</v>
      </c>
      <c r="M1901" s="222">
        <v>76064</v>
      </c>
      <c r="N1901" s="221">
        <v>76380</v>
      </c>
      <c r="O1901" s="222">
        <v>76471</v>
      </c>
      <c r="P1901" s="221">
        <v>76627</v>
      </c>
    </row>
    <row r="1902" spans="2:16">
      <c r="B1902" s="221">
        <v>74044</v>
      </c>
      <c r="C1902" s="222">
        <v>74366</v>
      </c>
      <c r="D1902" s="221">
        <v>74472</v>
      </c>
      <c r="E1902" s="222">
        <v>74630</v>
      </c>
      <c r="F1902" s="221">
        <v>74755</v>
      </c>
      <c r="G1902" s="222">
        <v>74878</v>
      </c>
      <c r="H1902" s="221">
        <v>75153</v>
      </c>
      <c r="I1902" s="222">
        <v>75453</v>
      </c>
      <c r="J1902" s="221">
        <v>75574</v>
      </c>
      <c r="K1902" s="222">
        <v>75772</v>
      </c>
      <c r="L1902" s="221">
        <v>75929</v>
      </c>
      <c r="M1902" s="222">
        <v>76066</v>
      </c>
      <c r="N1902" s="221">
        <v>76384</v>
      </c>
      <c r="O1902" s="222">
        <v>76472</v>
      </c>
      <c r="P1902" s="221">
        <v>76629</v>
      </c>
    </row>
    <row r="1903" spans="2:16">
      <c r="B1903" s="221">
        <v>74045</v>
      </c>
      <c r="C1903" s="222">
        <v>74367</v>
      </c>
      <c r="D1903" s="221">
        <v>74521</v>
      </c>
      <c r="E1903" s="222">
        <v>74631</v>
      </c>
      <c r="F1903" s="221">
        <v>74756</v>
      </c>
      <c r="G1903" s="222">
        <v>74880</v>
      </c>
      <c r="H1903" s="221">
        <v>75155</v>
      </c>
      <c r="I1903" s="222">
        <v>75457</v>
      </c>
      <c r="J1903" s="221">
        <v>75630</v>
      </c>
      <c r="K1903" s="222">
        <v>75778</v>
      </c>
      <c r="L1903" s="221">
        <v>75930</v>
      </c>
      <c r="M1903" s="222">
        <v>76067</v>
      </c>
      <c r="N1903" s="221">
        <v>76385</v>
      </c>
      <c r="O1903" s="222">
        <v>76474</v>
      </c>
      <c r="P1903" s="221">
        <v>76631</v>
      </c>
    </row>
    <row r="1904" spans="2:16">
      <c r="B1904" s="221">
        <v>74046</v>
      </c>
      <c r="C1904" s="222">
        <v>74368</v>
      </c>
      <c r="D1904" s="221">
        <v>74523</v>
      </c>
      <c r="E1904" s="222">
        <v>74632</v>
      </c>
      <c r="F1904" s="221">
        <v>74759</v>
      </c>
      <c r="G1904" s="222">
        <v>74881</v>
      </c>
      <c r="H1904" s="221">
        <v>75157</v>
      </c>
      <c r="I1904" s="222">
        <v>75458</v>
      </c>
      <c r="J1904" s="221">
        <v>75631</v>
      </c>
      <c r="K1904" s="222">
        <v>75779</v>
      </c>
      <c r="L1904" s="221">
        <v>75931</v>
      </c>
      <c r="M1904" s="222">
        <v>76068</v>
      </c>
      <c r="N1904" s="221">
        <v>76388</v>
      </c>
      <c r="O1904" s="222">
        <v>76475</v>
      </c>
      <c r="P1904" s="221">
        <v>76632</v>
      </c>
    </row>
    <row r="1905" spans="2:16">
      <c r="B1905" s="221">
        <v>74047</v>
      </c>
      <c r="C1905" s="222">
        <v>74369</v>
      </c>
      <c r="D1905" s="221">
        <v>74525</v>
      </c>
      <c r="E1905" s="222">
        <v>74633</v>
      </c>
      <c r="F1905" s="221">
        <v>74760</v>
      </c>
      <c r="G1905" s="222">
        <v>74883</v>
      </c>
      <c r="H1905" s="221">
        <v>75158</v>
      </c>
      <c r="I1905" s="222">
        <v>75462</v>
      </c>
      <c r="J1905" s="221">
        <v>75633</v>
      </c>
      <c r="K1905" s="222">
        <v>75782</v>
      </c>
      <c r="L1905" s="221">
        <v>75932</v>
      </c>
      <c r="M1905" s="222">
        <v>76070</v>
      </c>
      <c r="N1905" s="221">
        <v>76389</v>
      </c>
      <c r="O1905" s="222">
        <v>76476</v>
      </c>
      <c r="P1905" s="221">
        <v>76634</v>
      </c>
    </row>
    <row r="1906" spans="2:16">
      <c r="B1906" s="221">
        <v>74048</v>
      </c>
      <c r="C1906" s="222">
        <v>74370</v>
      </c>
      <c r="D1906" s="221">
        <v>74528</v>
      </c>
      <c r="E1906" s="222">
        <v>74636</v>
      </c>
      <c r="F1906" s="221">
        <v>74761</v>
      </c>
      <c r="G1906" s="222">
        <v>74884</v>
      </c>
      <c r="H1906" s="221">
        <v>75161</v>
      </c>
      <c r="I1906" s="222">
        <v>75468</v>
      </c>
      <c r="J1906" s="221">
        <v>75636</v>
      </c>
      <c r="K1906" s="222">
        <v>75784</v>
      </c>
      <c r="L1906" s="221">
        <v>75933</v>
      </c>
      <c r="M1906" s="222">
        <v>76073</v>
      </c>
      <c r="N1906" s="221">
        <v>76424</v>
      </c>
      <c r="O1906" s="222">
        <v>76481</v>
      </c>
      <c r="P1906" s="221">
        <v>76635</v>
      </c>
    </row>
    <row r="1907" spans="2:16">
      <c r="B1907" s="221">
        <v>74052</v>
      </c>
      <c r="C1907" s="222">
        <v>74402</v>
      </c>
      <c r="D1907" s="221">
        <v>74529</v>
      </c>
      <c r="E1907" s="222">
        <v>74637</v>
      </c>
      <c r="F1907" s="221">
        <v>74764</v>
      </c>
      <c r="G1907" s="222">
        <v>74930</v>
      </c>
      <c r="H1907" s="221">
        <v>75163</v>
      </c>
      <c r="I1907" s="222">
        <v>75469</v>
      </c>
      <c r="J1907" s="221">
        <v>75637</v>
      </c>
      <c r="K1907" s="222">
        <v>75785</v>
      </c>
      <c r="L1907" s="221">
        <v>75934</v>
      </c>
      <c r="M1907" s="222">
        <v>76077</v>
      </c>
      <c r="N1907" s="221">
        <v>76426</v>
      </c>
      <c r="O1907" s="222">
        <v>76483</v>
      </c>
      <c r="P1907" s="221">
        <v>76636</v>
      </c>
    </row>
    <row r="1908" spans="2:16">
      <c r="B1908" s="221">
        <v>74054</v>
      </c>
      <c r="C1908" s="222">
        <v>74421</v>
      </c>
      <c r="D1908" s="221">
        <v>74530</v>
      </c>
      <c r="E1908" s="222">
        <v>74640</v>
      </c>
      <c r="F1908" s="221">
        <v>74766</v>
      </c>
      <c r="G1908" s="222">
        <v>74931</v>
      </c>
      <c r="H1908" s="221">
        <v>75169</v>
      </c>
      <c r="I1908" s="222">
        <v>75470</v>
      </c>
      <c r="J1908" s="221">
        <v>75638</v>
      </c>
      <c r="K1908" s="222">
        <v>75788</v>
      </c>
      <c r="L1908" s="221">
        <v>75936</v>
      </c>
      <c r="M1908" s="222">
        <v>76084</v>
      </c>
      <c r="N1908" s="221">
        <v>76427</v>
      </c>
      <c r="O1908" s="222">
        <v>76484</v>
      </c>
      <c r="P1908" s="221">
        <v>76637</v>
      </c>
    </row>
    <row r="1909" spans="2:16">
      <c r="B1909" s="221">
        <v>74056</v>
      </c>
      <c r="C1909" s="222">
        <v>74422</v>
      </c>
      <c r="D1909" s="221">
        <v>74531</v>
      </c>
      <c r="E1909" s="222">
        <v>74641</v>
      </c>
      <c r="F1909" s="221">
        <v>74824</v>
      </c>
      <c r="G1909" s="222">
        <v>74932</v>
      </c>
      <c r="H1909" s="221">
        <v>75410</v>
      </c>
      <c r="I1909" s="222">
        <v>75471</v>
      </c>
      <c r="J1909" s="221">
        <v>75639</v>
      </c>
      <c r="K1909" s="222">
        <v>75789</v>
      </c>
      <c r="L1909" s="221">
        <v>75937</v>
      </c>
      <c r="M1909" s="222">
        <v>76088</v>
      </c>
      <c r="N1909" s="221">
        <v>76429</v>
      </c>
      <c r="O1909" s="222">
        <v>76485</v>
      </c>
      <c r="P1909" s="221">
        <v>76638</v>
      </c>
    </row>
    <row r="1910" spans="2:16">
      <c r="B1910" s="221">
        <v>74058</v>
      </c>
      <c r="C1910" s="222">
        <v>74423</v>
      </c>
      <c r="D1910" s="221">
        <v>74533</v>
      </c>
      <c r="E1910" s="222">
        <v>74643</v>
      </c>
      <c r="F1910" s="221">
        <v>74825</v>
      </c>
      <c r="G1910" s="222">
        <v>74935</v>
      </c>
      <c r="H1910" s="221">
        <v>75411</v>
      </c>
      <c r="I1910" s="222">
        <v>75472</v>
      </c>
      <c r="J1910" s="221">
        <v>75640</v>
      </c>
      <c r="K1910" s="222">
        <v>75792</v>
      </c>
      <c r="L1910" s="221">
        <v>75938</v>
      </c>
      <c r="M1910" s="222">
        <v>76093</v>
      </c>
      <c r="N1910" s="221">
        <v>76430</v>
      </c>
      <c r="O1910" s="222">
        <v>76486</v>
      </c>
      <c r="P1910" s="221">
        <v>76639</v>
      </c>
    </row>
    <row r="1911" spans="2:16">
      <c r="B1911" s="221">
        <v>74059</v>
      </c>
      <c r="C1911" s="222">
        <v>74425</v>
      </c>
      <c r="D1911" s="221">
        <v>74534</v>
      </c>
      <c r="E1911" s="222">
        <v>74644</v>
      </c>
      <c r="F1911" s="221">
        <v>74826</v>
      </c>
      <c r="G1911" s="222">
        <v>74936</v>
      </c>
      <c r="H1911" s="221">
        <v>75412</v>
      </c>
      <c r="I1911" s="222">
        <v>75473</v>
      </c>
      <c r="J1911" s="221">
        <v>75643</v>
      </c>
      <c r="K1911" s="222">
        <v>75802</v>
      </c>
      <c r="L1911" s="221">
        <v>75939</v>
      </c>
      <c r="M1911" s="222">
        <v>76225</v>
      </c>
      <c r="N1911" s="221">
        <v>76431</v>
      </c>
      <c r="O1911" s="222">
        <v>76487</v>
      </c>
      <c r="P1911" s="221">
        <v>76640</v>
      </c>
    </row>
    <row r="1912" spans="2:16">
      <c r="B1912" s="221">
        <v>74060</v>
      </c>
      <c r="C1912" s="222">
        <v>74426</v>
      </c>
      <c r="D1912" s="221">
        <v>74535</v>
      </c>
      <c r="E1912" s="222">
        <v>74646</v>
      </c>
      <c r="F1912" s="221">
        <v>74827</v>
      </c>
      <c r="G1912" s="222">
        <v>74937</v>
      </c>
      <c r="H1912" s="221">
        <v>75413</v>
      </c>
      <c r="I1912" s="222">
        <v>75476</v>
      </c>
      <c r="J1912" s="221">
        <v>75645</v>
      </c>
      <c r="K1912" s="222">
        <v>75803</v>
      </c>
      <c r="L1912" s="221">
        <v>75941</v>
      </c>
      <c r="M1912" s="222">
        <v>76228</v>
      </c>
      <c r="N1912" s="221">
        <v>76432</v>
      </c>
      <c r="O1912" s="222">
        <v>76490</v>
      </c>
      <c r="P1912" s="221">
        <v>76641</v>
      </c>
    </row>
    <row r="1913" spans="2:16">
      <c r="B1913" s="221">
        <v>74061</v>
      </c>
      <c r="C1913" s="222">
        <v>74427</v>
      </c>
      <c r="D1913" s="221">
        <v>74536</v>
      </c>
      <c r="E1913" s="222">
        <v>74647</v>
      </c>
      <c r="F1913" s="221">
        <v>74829</v>
      </c>
      <c r="G1913" s="222">
        <v>74939</v>
      </c>
      <c r="H1913" s="221">
        <v>75415</v>
      </c>
      <c r="I1913" s="222">
        <v>75477</v>
      </c>
      <c r="J1913" s="221">
        <v>75650</v>
      </c>
      <c r="K1913" s="222">
        <v>75831</v>
      </c>
      <c r="L1913" s="221">
        <v>75942</v>
      </c>
      <c r="M1913" s="222">
        <v>76230</v>
      </c>
      <c r="N1913" s="221">
        <v>76433</v>
      </c>
      <c r="O1913" s="222">
        <v>76491</v>
      </c>
      <c r="P1913" s="221">
        <v>76642</v>
      </c>
    </row>
    <row r="1914" spans="2:16">
      <c r="B1914" s="221">
        <v>74062</v>
      </c>
      <c r="C1914" s="222">
        <v>74428</v>
      </c>
      <c r="D1914" s="221">
        <v>74538</v>
      </c>
      <c r="E1914" s="222">
        <v>74650</v>
      </c>
      <c r="F1914" s="221">
        <v>74831</v>
      </c>
      <c r="G1914" s="222">
        <v>74940</v>
      </c>
      <c r="H1914" s="221">
        <v>75416</v>
      </c>
      <c r="I1914" s="222">
        <v>75478</v>
      </c>
      <c r="J1914" s="221">
        <v>75651</v>
      </c>
      <c r="K1914" s="222">
        <v>75832</v>
      </c>
      <c r="L1914" s="221">
        <v>75943</v>
      </c>
      <c r="M1914" s="222">
        <v>76233</v>
      </c>
      <c r="N1914" s="221">
        <v>76435</v>
      </c>
      <c r="O1914" s="222">
        <v>76511</v>
      </c>
      <c r="P1914" s="221">
        <v>76644</v>
      </c>
    </row>
    <row r="1915" spans="2:16">
      <c r="B1915" s="221">
        <v>74071</v>
      </c>
      <c r="C1915" s="222">
        <v>74430</v>
      </c>
      <c r="D1915" s="221">
        <v>74540</v>
      </c>
      <c r="E1915" s="222">
        <v>74651</v>
      </c>
      <c r="F1915" s="221">
        <v>74832</v>
      </c>
      <c r="G1915" s="222">
        <v>74941</v>
      </c>
      <c r="H1915" s="221">
        <v>75417</v>
      </c>
      <c r="I1915" s="222">
        <v>75479</v>
      </c>
      <c r="J1915" s="221">
        <v>75656</v>
      </c>
      <c r="K1915" s="222">
        <v>75833</v>
      </c>
      <c r="L1915" s="221">
        <v>75944</v>
      </c>
      <c r="M1915" s="222">
        <v>76234</v>
      </c>
      <c r="N1915" s="221">
        <v>76436</v>
      </c>
      <c r="O1915" s="222">
        <v>76518</v>
      </c>
      <c r="P1915" s="221">
        <v>76648</v>
      </c>
    </row>
    <row r="1916" spans="2:16">
      <c r="B1916" s="221">
        <v>74072</v>
      </c>
      <c r="C1916" s="222">
        <v>74431</v>
      </c>
      <c r="D1916" s="221">
        <v>74542</v>
      </c>
      <c r="E1916" s="222">
        <v>74652</v>
      </c>
      <c r="F1916" s="221">
        <v>74833</v>
      </c>
      <c r="G1916" s="222">
        <v>74942</v>
      </c>
      <c r="H1916" s="221">
        <v>75420</v>
      </c>
      <c r="I1916" s="222">
        <v>75480</v>
      </c>
      <c r="J1916" s="221">
        <v>75657</v>
      </c>
      <c r="K1916" s="222">
        <v>75834</v>
      </c>
      <c r="L1916" s="221">
        <v>75946</v>
      </c>
      <c r="M1916" s="222">
        <v>76238</v>
      </c>
      <c r="N1916" s="221">
        <v>76437</v>
      </c>
      <c r="O1916" s="222">
        <v>76519</v>
      </c>
      <c r="P1916" s="221">
        <v>76649</v>
      </c>
    </row>
    <row r="1917" spans="2:16">
      <c r="B1917" s="221">
        <v>74079</v>
      </c>
      <c r="C1917" s="222">
        <v>74432</v>
      </c>
      <c r="D1917" s="221">
        <v>74543</v>
      </c>
      <c r="E1917" s="222">
        <v>74653</v>
      </c>
      <c r="F1917" s="221">
        <v>74834</v>
      </c>
      <c r="G1917" s="222">
        <v>74943</v>
      </c>
      <c r="H1917" s="221">
        <v>75421</v>
      </c>
      <c r="I1917" s="222">
        <v>75481</v>
      </c>
      <c r="J1917" s="221">
        <v>75659</v>
      </c>
      <c r="K1917" s="222">
        <v>75835</v>
      </c>
      <c r="L1917" s="221">
        <v>75948</v>
      </c>
      <c r="M1917" s="222">
        <v>76239</v>
      </c>
      <c r="N1917" s="221">
        <v>76442</v>
      </c>
      <c r="O1917" s="222">
        <v>76520</v>
      </c>
      <c r="P1917" s="221">
        <v>76650</v>
      </c>
    </row>
    <row r="1918" spans="2:16">
      <c r="B1918" s="221">
        <v>74080</v>
      </c>
      <c r="C1918" s="222">
        <v>74434</v>
      </c>
      <c r="D1918" s="221">
        <v>74545</v>
      </c>
      <c r="E1918" s="222">
        <v>74721</v>
      </c>
      <c r="F1918" s="221">
        <v>74836</v>
      </c>
      <c r="G1918" s="222">
        <v>74944</v>
      </c>
      <c r="H1918" s="221">
        <v>75422</v>
      </c>
      <c r="I1918" s="222">
        <v>75486</v>
      </c>
      <c r="J1918" s="221">
        <v>75661</v>
      </c>
      <c r="K1918" s="222">
        <v>75838</v>
      </c>
      <c r="L1918" s="221">
        <v>75949</v>
      </c>
      <c r="M1918" s="222">
        <v>76246</v>
      </c>
      <c r="N1918" s="221">
        <v>76443</v>
      </c>
      <c r="O1918" s="222">
        <v>76523</v>
      </c>
      <c r="P1918" s="221">
        <v>76651</v>
      </c>
    </row>
    <row r="1919" spans="2:16">
      <c r="B1919" s="221">
        <v>74081</v>
      </c>
      <c r="C1919" s="222">
        <v>74435</v>
      </c>
      <c r="D1919" s="221">
        <v>74546</v>
      </c>
      <c r="E1919" s="222">
        <v>74722</v>
      </c>
      <c r="F1919" s="221">
        <v>74839</v>
      </c>
      <c r="G1919" s="222">
        <v>74946</v>
      </c>
      <c r="H1919" s="221">
        <v>75423</v>
      </c>
      <c r="I1919" s="222">
        <v>75487</v>
      </c>
      <c r="J1919" s="221">
        <v>75666</v>
      </c>
      <c r="K1919" s="222">
        <v>75839</v>
      </c>
      <c r="L1919" s="221">
        <v>75951</v>
      </c>
      <c r="M1919" s="222">
        <v>76251</v>
      </c>
      <c r="N1919" s="221">
        <v>76444</v>
      </c>
      <c r="O1919" s="222">
        <v>76525</v>
      </c>
      <c r="P1919" s="221">
        <v>76652</v>
      </c>
    </row>
    <row r="1920" spans="2:16">
      <c r="B1920" s="221">
        <v>74083</v>
      </c>
      <c r="C1920" s="222">
        <v>74436</v>
      </c>
      <c r="D1920" s="221">
        <v>74547</v>
      </c>
      <c r="E1920" s="222">
        <v>74723</v>
      </c>
      <c r="F1920" s="221">
        <v>74840</v>
      </c>
      <c r="G1920" s="222">
        <v>74948</v>
      </c>
      <c r="H1920" s="221">
        <v>75424</v>
      </c>
      <c r="I1920" s="222">
        <v>75488</v>
      </c>
      <c r="J1920" s="221">
        <v>75667</v>
      </c>
      <c r="K1920" s="222">
        <v>75840</v>
      </c>
      <c r="L1920" s="221">
        <v>75954</v>
      </c>
      <c r="M1920" s="222">
        <v>76252</v>
      </c>
      <c r="N1920" s="221">
        <v>76445</v>
      </c>
      <c r="O1920" s="222">
        <v>76527</v>
      </c>
      <c r="P1920" s="221">
        <v>76653</v>
      </c>
    </row>
    <row r="1921" spans="2:16">
      <c r="B1921" s="221">
        <v>74084</v>
      </c>
      <c r="C1921" s="222">
        <v>74437</v>
      </c>
      <c r="D1921" s="221">
        <v>74549</v>
      </c>
      <c r="E1921" s="222">
        <v>74724</v>
      </c>
      <c r="F1921" s="221">
        <v>74842</v>
      </c>
      <c r="G1921" s="222">
        <v>74949</v>
      </c>
      <c r="H1921" s="221">
        <v>75425</v>
      </c>
      <c r="I1921" s="222">
        <v>75491</v>
      </c>
      <c r="J1921" s="221">
        <v>75668</v>
      </c>
      <c r="K1921" s="222">
        <v>75844</v>
      </c>
      <c r="L1921" s="221">
        <v>75956</v>
      </c>
      <c r="M1921" s="222">
        <v>76253</v>
      </c>
      <c r="N1921" s="221">
        <v>76446</v>
      </c>
      <c r="O1921" s="222">
        <v>76530</v>
      </c>
      <c r="P1921" s="221">
        <v>76654</v>
      </c>
    </row>
    <row r="1922" spans="2:16">
      <c r="B1922" s="221">
        <v>74085</v>
      </c>
      <c r="C1922" s="222">
        <v>74438</v>
      </c>
      <c r="D1922" s="221">
        <v>74552</v>
      </c>
      <c r="E1922" s="222">
        <v>74726</v>
      </c>
      <c r="F1922" s="221">
        <v>74843</v>
      </c>
      <c r="G1922" s="222">
        <v>74951</v>
      </c>
      <c r="H1922" s="221">
        <v>75426</v>
      </c>
      <c r="I1922" s="222">
        <v>75492</v>
      </c>
      <c r="J1922" s="221">
        <v>75669</v>
      </c>
      <c r="K1922" s="222">
        <v>75845</v>
      </c>
      <c r="L1922" s="221">
        <v>75959</v>
      </c>
      <c r="M1922" s="222">
        <v>76255</v>
      </c>
      <c r="N1922" s="221">
        <v>76448</v>
      </c>
      <c r="O1922" s="222">
        <v>76531</v>
      </c>
      <c r="P1922" s="221">
        <v>76656</v>
      </c>
    </row>
    <row r="1923" spans="2:16">
      <c r="B1923" s="221">
        <v>74301</v>
      </c>
      <c r="C1923" s="222">
        <v>74440</v>
      </c>
      <c r="D1923" s="221">
        <v>74553</v>
      </c>
      <c r="E1923" s="222">
        <v>74727</v>
      </c>
      <c r="F1923" s="221">
        <v>74844</v>
      </c>
      <c r="G1923" s="222">
        <v>74956</v>
      </c>
      <c r="H1923" s="221">
        <v>75428</v>
      </c>
      <c r="I1923" s="222">
        <v>75493</v>
      </c>
      <c r="J1923" s="221">
        <v>75681</v>
      </c>
      <c r="K1923" s="222">
        <v>75846</v>
      </c>
      <c r="L1923" s="221">
        <v>75960</v>
      </c>
      <c r="M1923" s="222">
        <v>76261</v>
      </c>
      <c r="N1923" s="221">
        <v>76449</v>
      </c>
      <c r="O1923" s="222">
        <v>76534</v>
      </c>
      <c r="P1923" s="221">
        <v>76660</v>
      </c>
    </row>
    <row r="1924" spans="2:16">
      <c r="B1924" s="221">
        <v>74330</v>
      </c>
      <c r="C1924" s="222">
        <v>74441</v>
      </c>
      <c r="D1924" s="221">
        <v>74555</v>
      </c>
      <c r="E1924" s="222">
        <v>74728</v>
      </c>
      <c r="F1924" s="221">
        <v>74845</v>
      </c>
      <c r="G1924" s="222">
        <v>74957</v>
      </c>
      <c r="H1924" s="221">
        <v>75429</v>
      </c>
      <c r="I1924" s="222">
        <v>75494</v>
      </c>
      <c r="J1924" s="221">
        <v>75682</v>
      </c>
      <c r="K1924" s="222">
        <v>75847</v>
      </c>
      <c r="L1924" s="221">
        <v>75966</v>
      </c>
      <c r="M1924" s="222">
        <v>76263</v>
      </c>
      <c r="N1924" s="221">
        <v>76450</v>
      </c>
      <c r="O1924" s="222">
        <v>76538</v>
      </c>
      <c r="P1924" s="221">
        <v>76661</v>
      </c>
    </row>
    <row r="1925" spans="2:16">
      <c r="B1925" s="221">
        <v>74331</v>
      </c>
      <c r="C1925" s="222">
        <v>74442</v>
      </c>
      <c r="D1925" s="221">
        <v>74556</v>
      </c>
      <c r="E1925" s="222">
        <v>74729</v>
      </c>
      <c r="F1925" s="221">
        <v>74848</v>
      </c>
      <c r="G1925" s="222">
        <v>74959</v>
      </c>
      <c r="H1925" s="221">
        <v>75431</v>
      </c>
      <c r="I1925" s="222">
        <v>75496</v>
      </c>
      <c r="J1925" s="221">
        <v>75683</v>
      </c>
      <c r="K1925" s="222">
        <v>75848</v>
      </c>
      <c r="L1925" s="221">
        <v>75968</v>
      </c>
      <c r="M1925" s="222">
        <v>76265</v>
      </c>
      <c r="N1925" s="221">
        <v>76452</v>
      </c>
      <c r="O1925" s="222">
        <v>76539</v>
      </c>
      <c r="P1925" s="221">
        <v>76664</v>
      </c>
    </row>
    <row r="1926" spans="2:16">
      <c r="B1926" s="221">
        <v>74332</v>
      </c>
      <c r="C1926" s="222">
        <v>74445</v>
      </c>
      <c r="D1926" s="221">
        <v>74557</v>
      </c>
      <c r="E1926" s="222">
        <v>74730</v>
      </c>
      <c r="F1926" s="221">
        <v>74849</v>
      </c>
      <c r="G1926" s="222">
        <v>74960</v>
      </c>
      <c r="H1926" s="221">
        <v>75432</v>
      </c>
      <c r="I1926" s="222">
        <v>75497</v>
      </c>
      <c r="J1926" s="221">
        <v>75684</v>
      </c>
      <c r="K1926" s="222">
        <v>75850</v>
      </c>
      <c r="L1926" s="221">
        <v>75969</v>
      </c>
      <c r="M1926" s="222">
        <v>76267</v>
      </c>
      <c r="N1926" s="221">
        <v>76453</v>
      </c>
      <c r="O1926" s="222">
        <v>76550</v>
      </c>
      <c r="P1926" s="221">
        <v>76665</v>
      </c>
    </row>
    <row r="1927" spans="2:16">
      <c r="B1927" s="221">
        <v>74333</v>
      </c>
      <c r="C1927" s="222">
        <v>74450</v>
      </c>
      <c r="D1927" s="221">
        <v>74558</v>
      </c>
      <c r="E1927" s="222">
        <v>74731</v>
      </c>
      <c r="F1927" s="221">
        <v>74850</v>
      </c>
      <c r="G1927" s="222">
        <v>74962</v>
      </c>
      <c r="H1927" s="221">
        <v>75433</v>
      </c>
      <c r="I1927" s="222">
        <v>75550</v>
      </c>
      <c r="J1927" s="221">
        <v>75685</v>
      </c>
      <c r="K1927" s="222">
        <v>75851</v>
      </c>
      <c r="L1927" s="221">
        <v>75972</v>
      </c>
      <c r="M1927" s="222">
        <v>76270</v>
      </c>
      <c r="N1927" s="221">
        <v>76454</v>
      </c>
      <c r="O1927" s="222">
        <v>76556</v>
      </c>
      <c r="P1927" s="221">
        <v>76666</v>
      </c>
    </row>
    <row r="1928" spans="2:16">
      <c r="B1928" s="221">
        <v>74335</v>
      </c>
      <c r="C1928" s="222">
        <v>74451</v>
      </c>
      <c r="D1928" s="221">
        <v>74559</v>
      </c>
      <c r="E1928" s="222">
        <v>74733</v>
      </c>
      <c r="F1928" s="221">
        <v>74852</v>
      </c>
      <c r="G1928" s="222">
        <v>74963</v>
      </c>
      <c r="H1928" s="221">
        <v>75434</v>
      </c>
      <c r="I1928" s="222">
        <v>75554</v>
      </c>
      <c r="J1928" s="221">
        <v>75686</v>
      </c>
      <c r="K1928" s="222">
        <v>75852</v>
      </c>
      <c r="L1928" s="221">
        <v>75973</v>
      </c>
      <c r="M1928" s="222">
        <v>76271</v>
      </c>
      <c r="N1928" s="221">
        <v>76455</v>
      </c>
      <c r="O1928" s="222">
        <v>76557</v>
      </c>
      <c r="P1928" s="221">
        <v>76670</v>
      </c>
    </row>
    <row r="1929" spans="2:16">
      <c r="B1929" s="221">
        <v>74337</v>
      </c>
      <c r="C1929" s="222">
        <v>74452</v>
      </c>
      <c r="D1929" s="221">
        <v>74560</v>
      </c>
      <c r="E1929" s="222">
        <v>74734</v>
      </c>
      <c r="F1929" s="221">
        <v>74854</v>
      </c>
      <c r="G1929" s="222">
        <v>74964</v>
      </c>
      <c r="H1929" s="221">
        <v>75435</v>
      </c>
      <c r="I1929" s="222">
        <v>75555</v>
      </c>
      <c r="J1929" s="221">
        <v>75689</v>
      </c>
      <c r="K1929" s="222">
        <v>75853</v>
      </c>
      <c r="L1929" s="221">
        <v>75974</v>
      </c>
      <c r="M1929" s="222">
        <v>76272</v>
      </c>
      <c r="N1929" s="221">
        <v>76457</v>
      </c>
      <c r="O1929" s="222">
        <v>76561</v>
      </c>
      <c r="P1929" s="221">
        <v>76671</v>
      </c>
    </row>
    <row r="1930" spans="2:16">
      <c r="B1930" s="221">
        <v>74338</v>
      </c>
      <c r="C1930" s="222">
        <v>74454</v>
      </c>
      <c r="D1930" s="221">
        <v>74561</v>
      </c>
      <c r="E1930" s="222">
        <v>74735</v>
      </c>
      <c r="F1930" s="221">
        <v>74855</v>
      </c>
      <c r="G1930" s="222">
        <v>74965</v>
      </c>
      <c r="H1930" s="221">
        <v>75436</v>
      </c>
      <c r="I1930" s="222">
        <v>75556</v>
      </c>
      <c r="J1930" s="221">
        <v>75691</v>
      </c>
      <c r="K1930" s="222">
        <v>75855</v>
      </c>
      <c r="L1930" s="221">
        <v>75975</v>
      </c>
      <c r="M1930" s="222">
        <v>76352</v>
      </c>
      <c r="N1930" s="221">
        <v>76458</v>
      </c>
      <c r="O1930" s="222">
        <v>76565</v>
      </c>
      <c r="P1930" s="221">
        <v>76673</v>
      </c>
    </row>
    <row r="1931" spans="2:16">
      <c r="B1931" s="221">
        <v>74340</v>
      </c>
      <c r="C1931" s="222">
        <v>74455</v>
      </c>
      <c r="D1931" s="221">
        <v>74562</v>
      </c>
      <c r="E1931" s="222">
        <v>74736</v>
      </c>
      <c r="F1931" s="221">
        <v>74856</v>
      </c>
      <c r="G1931" s="222">
        <v>74966</v>
      </c>
      <c r="H1931" s="221">
        <v>75437</v>
      </c>
      <c r="I1931" s="222">
        <v>75558</v>
      </c>
      <c r="J1931" s="221">
        <v>75692</v>
      </c>
      <c r="K1931" s="222">
        <v>75856</v>
      </c>
      <c r="L1931" s="221">
        <v>75977</v>
      </c>
      <c r="M1931" s="222">
        <v>76357</v>
      </c>
      <c r="N1931" s="221">
        <v>76459</v>
      </c>
      <c r="O1931" s="222">
        <v>76566</v>
      </c>
      <c r="P1931" s="221">
        <v>76675</v>
      </c>
    </row>
    <row r="1932" spans="2:16">
      <c r="B1932" s="221">
        <v>74342</v>
      </c>
      <c r="C1932" s="222">
        <v>74457</v>
      </c>
      <c r="D1932" s="221">
        <v>74563</v>
      </c>
      <c r="E1932" s="222">
        <v>74737</v>
      </c>
      <c r="F1932" s="221">
        <v>74859</v>
      </c>
      <c r="G1932" s="222">
        <v>75058</v>
      </c>
      <c r="H1932" s="221">
        <v>75438</v>
      </c>
      <c r="I1932" s="222">
        <v>75559</v>
      </c>
      <c r="J1932" s="221">
        <v>75705</v>
      </c>
      <c r="K1932" s="222">
        <v>75859</v>
      </c>
      <c r="L1932" s="221">
        <v>75979</v>
      </c>
      <c r="M1932" s="222">
        <v>76360</v>
      </c>
      <c r="N1932" s="221">
        <v>76460</v>
      </c>
      <c r="O1932" s="222">
        <v>76567</v>
      </c>
      <c r="P1932" s="221">
        <v>76677</v>
      </c>
    </row>
    <row r="1933" spans="2:16">
      <c r="B1933" s="221">
        <v>74343</v>
      </c>
      <c r="C1933" s="222">
        <v>74458</v>
      </c>
      <c r="D1933" s="221">
        <v>74567</v>
      </c>
      <c r="E1933" s="222">
        <v>74738</v>
      </c>
      <c r="F1933" s="221">
        <v>74860</v>
      </c>
      <c r="G1933" s="222">
        <v>75102</v>
      </c>
      <c r="H1933" s="221">
        <v>75439</v>
      </c>
      <c r="I1933" s="222">
        <v>75560</v>
      </c>
      <c r="J1933" s="221">
        <v>75750</v>
      </c>
      <c r="K1933" s="222">
        <v>75860</v>
      </c>
      <c r="L1933" s="221">
        <v>75980</v>
      </c>
      <c r="M1933" s="222">
        <v>76363</v>
      </c>
      <c r="N1933" s="221">
        <v>76461</v>
      </c>
      <c r="O1933" s="222">
        <v>76569</v>
      </c>
      <c r="P1933" s="221">
        <v>76678</v>
      </c>
    </row>
    <row r="1934" spans="2:16">
      <c r="B1934" s="221">
        <v>74346</v>
      </c>
      <c r="C1934" s="222">
        <v>74459</v>
      </c>
      <c r="D1934" s="221">
        <v>74569</v>
      </c>
      <c r="E1934" s="222">
        <v>74740</v>
      </c>
      <c r="F1934" s="221">
        <v>74864</v>
      </c>
      <c r="G1934" s="222">
        <v>75105</v>
      </c>
      <c r="H1934" s="221">
        <v>75440</v>
      </c>
      <c r="I1934" s="222">
        <v>75562</v>
      </c>
      <c r="J1934" s="221">
        <v>75752</v>
      </c>
      <c r="K1934" s="222">
        <v>75861</v>
      </c>
      <c r="L1934" s="221">
        <v>75990</v>
      </c>
      <c r="M1934" s="222">
        <v>76365</v>
      </c>
      <c r="N1934" s="221">
        <v>76462</v>
      </c>
      <c r="O1934" s="222">
        <v>76570</v>
      </c>
      <c r="P1934" s="221">
        <v>76679</v>
      </c>
    </row>
    <row r="1935" spans="2:16">
      <c r="B1935" s="221">
        <v>74347</v>
      </c>
      <c r="C1935" s="222">
        <v>74460</v>
      </c>
      <c r="D1935" s="221">
        <v>74570</v>
      </c>
      <c r="E1935" s="222">
        <v>74741</v>
      </c>
      <c r="F1935" s="221">
        <v>74865</v>
      </c>
      <c r="G1935" s="222">
        <v>75109</v>
      </c>
      <c r="H1935" s="221">
        <v>75442</v>
      </c>
      <c r="I1935" s="222">
        <v>75563</v>
      </c>
      <c r="J1935" s="221">
        <v>75754</v>
      </c>
      <c r="K1935" s="222">
        <v>75862</v>
      </c>
      <c r="L1935" s="221">
        <v>76023</v>
      </c>
      <c r="M1935" s="222">
        <v>76366</v>
      </c>
      <c r="N1935" s="221">
        <v>76463</v>
      </c>
      <c r="O1935" s="222">
        <v>76573</v>
      </c>
      <c r="P1935" s="221">
        <v>76680</v>
      </c>
    </row>
    <row r="1936" spans="2:16">
      <c r="B1936" s="221">
        <v>74349</v>
      </c>
      <c r="C1936" s="222">
        <v>74461</v>
      </c>
      <c r="D1936" s="221">
        <v>74571</v>
      </c>
      <c r="E1936" s="222">
        <v>74743</v>
      </c>
      <c r="F1936" s="221">
        <v>74866</v>
      </c>
      <c r="G1936" s="222">
        <v>75124</v>
      </c>
      <c r="H1936" s="221">
        <v>75446</v>
      </c>
      <c r="I1936" s="222">
        <v>75565</v>
      </c>
      <c r="J1936" s="221">
        <v>75755</v>
      </c>
      <c r="K1936" s="222">
        <v>75865</v>
      </c>
      <c r="L1936" s="221">
        <v>76035</v>
      </c>
      <c r="M1936" s="222">
        <v>76370</v>
      </c>
      <c r="N1936" s="221">
        <v>76464</v>
      </c>
      <c r="O1936" s="222">
        <v>76577</v>
      </c>
      <c r="P1936" s="221">
        <v>76681</v>
      </c>
    </row>
    <row r="1937" spans="2:16">
      <c r="B1937" s="221">
        <v>74352</v>
      </c>
      <c r="C1937" s="222">
        <v>74462</v>
      </c>
      <c r="D1937" s="221">
        <v>74572</v>
      </c>
      <c r="E1937" s="222">
        <v>74747</v>
      </c>
      <c r="F1937" s="221">
        <v>74867</v>
      </c>
      <c r="G1937" s="222">
        <v>75125</v>
      </c>
      <c r="H1937" s="221">
        <v>75447</v>
      </c>
      <c r="I1937" s="222">
        <v>75566</v>
      </c>
      <c r="J1937" s="221">
        <v>75756</v>
      </c>
      <c r="K1937" s="222">
        <v>75880</v>
      </c>
      <c r="L1937" s="221">
        <v>76041</v>
      </c>
      <c r="M1937" s="222">
        <v>76371</v>
      </c>
      <c r="N1937" s="221">
        <v>76466</v>
      </c>
      <c r="O1937" s="222">
        <v>76578</v>
      </c>
      <c r="P1937" s="221">
        <v>76682</v>
      </c>
    </row>
    <row r="1938" spans="2:16">
      <c r="B1938" s="221">
        <v>74359</v>
      </c>
      <c r="C1938" s="222">
        <v>74463</v>
      </c>
      <c r="D1938" s="221">
        <v>74574</v>
      </c>
      <c r="E1938" s="222">
        <v>74748</v>
      </c>
      <c r="F1938" s="221">
        <v>74869</v>
      </c>
      <c r="G1938" s="222">
        <v>75127</v>
      </c>
      <c r="H1938" s="221">
        <v>75448</v>
      </c>
      <c r="I1938" s="222">
        <v>75567</v>
      </c>
      <c r="J1938" s="221">
        <v>75760</v>
      </c>
      <c r="K1938" s="222">
        <v>75884</v>
      </c>
      <c r="L1938" s="221">
        <v>76043</v>
      </c>
      <c r="M1938" s="222">
        <v>76372</v>
      </c>
      <c r="N1938" s="221">
        <v>76467</v>
      </c>
      <c r="O1938" s="222">
        <v>76622</v>
      </c>
      <c r="P1938" s="221">
        <v>76684</v>
      </c>
    </row>
    <row r="1939" spans="2:16">
      <c r="B1939" s="221">
        <v>74360</v>
      </c>
      <c r="C1939" s="222">
        <v>74468</v>
      </c>
      <c r="D1939" s="221">
        <v>74576</v>
      </c>
      <c r="E1939" s="222">
        <v>74750</v>
      </c>
      <c r="F1939" s="221">
        <v>74871</v>
      </c>
      <c r="G1939" s="222">
        <v>75140</v>
      </c>
      <c r="H1939" s="221">
        <v>75449</v>
      </c>
      <c r="I1939" s="222">
        <v>75568</v>
      </c>
      <c r="J1939" s="221">
        <v>75763</v>
      </c>
      <c r="K1939" s="222">
        <v>75886</v>
      </c>
      <c r="L1939" s="221">
        <v>76044</v>
      </c>
      <c r="M1939" s="222">
        <v>76374</v>
      </c>
      <c r="N1939" s="221">
        <v>76468</v>
      </c>
      <c r="O1939" s="222">
        <v>76623</v>
      </c>
      <c r="P1939" s="221">
        <v>76686</v>
      </c>
    </row>
    <row r="1940" spans="2:16">
      <c r="B1940" s="221">
        <v>74363</v>
      </c>
      <c r="C1940" s="222">
        <v>74469</v>
      </c>
      <c r="D1940" s="221">
        <v>74577</v>
      </c>
      <c r="E1940" s="222">
        <v>74752</v>
      </c>
      <c r="F1940" s="221">
        <v>74872</v>
      </c>
      <c r="G1940" s="222">
        <v>75143</v>
      </c>
      <c r="H1940" s="221">
        <v>75450</v>
      </c>
      <c r="I1940" s="222">
        <v>75571</v>
      </c>
      <c r="J1940" s="221">
        <v>75764</v>
      </c>
      <c r="K1940" s="222">
        <v>75925</v>
      </c>
      <c r="L1940" s="221">
        <v>76050</v>
      </c>
      <c r="M1940" s="222">
        <v>76377</v>
      </c>
      <c r="N1940" s="221">
        <v>76469</v>
      </c>
      <c r="O1940" s="222">
        <v>76624</v>
      </c>
      <c r="P1940" s="221">
        <v>76687</v>
      </c>
    </row>
    <row r="1941" spans="2:16">
      <c r="B1941" s="221">
        <v>74364</v>
      </c>
      <c r="C1941" s="222">
        <v>74470</v>
      </c>
      <c r="D1941" s="221">
        <v>74578</v>
      </c>
      <c r="E1941" s="222">
        <v>74753</v>
      </c>
      <c r="F1941" s="221">
        <v>74873</v>
      </c>
      <c r="G1941" s="222">
        <v>75144</v>
      </c>
      <c r="H1941" s="221">
        <v>75451</v>
      </c>
      <c r="I1941" s="222">
        <v>75572</v>
      </c>
      <c r="J1941" s="221">
        <v>75765</v>
      </c>
      <c r="K1941" s="222">
        <v>75926</v>
      </c>
      <c r="L1941" s="221">
        <v>76055</v>
      </c>
      <c r="M1941" s="222">
        <v>76379</v>
      </c>
      <c r="N1941" s="221">
        <v>76470</v>
      </c>
      <c r="O1941" s="222">
        <v>76626</v>
      </c>
      <c r="P1941" s="221">
        <v>76689</v>
      </c>
    </row>
    <row r="1951" spans="2:2">
      <c r="B1951" s="218" t="str">
        <f>B655</f>
        <v>Effective December 27, 2020</v>
      </c>
    </row>
    <row r="1952" ht="14.25"/>
    <row r="1953" ht="14.25" spans="2:16">
      <c r="B1953" s="219" t="s">
        <v>1348</v>
      </c>
      <c r="C1953" s="220"/>
      <c r="D1953" s="220"/>
      <c r="E1953" s="220"/>
      <c r="F1953" s="220"/>
      <c r="G1953" s="220"/>
      <c r="H1953" s="220"/>
      <c r="I1953" s="220"/>
      <c r="J1953" s="220"/>
      <c r="K1953" s="220"/>
      <c r="L1953" s="220"/>
      <c r="M1953" s="220"/>
      <c r="N1953" s="220"/>
      <c r="O1953" s="220"/>
      <c r="P1953" s="224"/>
    </row>
    <row r="1955" spans="2:16">
      <c r="B1955" s="221">
        <v>76690</v>
      </c>
      <c r="C1955" s="222">
        <v>76874</v>
      </c>
      <c r="D1955" s="221">
        <v>77349</v>
      </c>
      <c r="E1955" s="222">
        <v>77456</v>
      </c>
      <c r="F1955" s="221">
        <v>77655</v>
      </c>
      <c r="G1955" s="222">
        <v>77964</v>
      </c>
      <c r="H1955" s="221">
        <v>78055</v>
      </c>
      <c r="I1955" s="222">
        <v>78164</v>
      </c>
      <c r="J1955" s="221">
        <v>78564</v>
      </c>
      <c r="K1955" s="222">
        <v>78672</v>
      </c>
      <c r="L1955" s="221">
        <v>78944</v>
      </c>
      <c r="M1955" s="222">
        <v>79045</v>
      </c>
      <c r="N1955" s="221">
        <v>79226</v>
      </c>
      <c r="O1955" s="222">
        <v>79331</v>
      </c>
      <c r="P1955" s="221">
        <v>79517</v>
      </c>
    </row>
    <row r="1956" spans="2:16">
      <c r="B1956" s="221">
        <v>76691</v>
      </c>
      <c r="C1956" s="222">
        <v>76875</v>
      </c>
      <c r="D1956" s="221">
        <v>77350</v>
      </c>
      <c r="E1956" s="222">
        <v>77457</v>
      </c>
      <c r="F1956" s="221">
        <v>77659</v>
      </c>
      <c r="G1956" s="222">
        <v>77968</v>
      </c>
      <c r="H1956" s="221">
        <v>78056</v>
      </c>
      <c r="I1956" s="222">
        <v>78338</v>
      </c>
      <c r="J1956" s="221">
        <v>78569</v>
      </c>
      <c r="K1956" s="222">
        <v>78673</v>
      </c>
      <c r="L1956" s="221">
        <v>78945</v>
      </c>
      <c r="M1956" s="222">
        <v>79046</v>
      </c>
      <c r="N1956" s="221">
        <v>79227</v>
      </c>
      <c r="O1956" s="222">
        <v>79336</v>
      </c>
      <c r="P1956" s="221">
        <v>79518</v>
      </c>
    </row>
    <row r="1957" spans="2:16">
      <c r="B1957" s="221">
        <v>76692</v>
      </c>
      <c r="C1957" s="222">
        <v>76877</v>
      </c>
      <c r="D1957" s="221">
        <v>77351</v>
      </c>
      <c r="E1957" s="222">
        <v>77458</v>
      </c>
      <c r="F1957" s="221">
        <v>77660</v>
      </c>
      <c r="G1957" s="222">
        <v>77969</v>
      </c>
      <c r="H1957" s="221">
        <v>78057</v>
      </c>
      <c r="I1957" s="222">
        <v>78339</v>
      </c>
      <c r="J1957" s="221">
        <v>78582</v>
      </c>
      <c r="K1957" s="222">
        <v>78675</v>
      </c>
      <c r="L1957" s="221">
        <v>78946</v>
      </c>
      <c r="M1957" s="222">
        <v>79051</v>
      </c>
      <c r="N1957" s="221">
        <v>79229</v>
      </c>
      <c r="O1957" s="222">
        <v>79338</v>
      </c>
      <c r="P1957" s="221">
        <v>79519</v>
      </c>
    </row>
    <row r="1958" spans="2:16">
      <c r="B1958" s="221">
        <v>76693</v>
      </c>
      <c r="C1958" s="222">
        <v>76878</v>
      </c>
      <c r="D1958" s="221">
        <v>77358</v>
      </c>
      <c r="E1958" s="222">
        <v>77460</v>
      </c>
      <c r="F1958" s="221">
        <v>77661</v>
      </c>
      <c r="G1958" s="222">
        <v>77970</v>
      </c>
      <c r="H1958" s="221">
        <v>78058</v>
      </c>
      <c r="I1958" s="222">
        <v>78340</v>
      </c>
      <c r="J1958" s="221">
        <v>78583</v>
      </c>
      <c r="K1958" s="222">
        <v>78677</v>
      </c>
      <c r="L1958" s="221">
        <v>78947</v>
      </c>
      <c r="M1958" s="222">
        <v>79052</v>
      </c>
      <c r="N1958" s="221">
        <v>79230</v>
      </c>
      <c r="O1958" s="222">
        <v>79339</v>
      </c>
      <c r="P1958" s="221">
        <v>79520</v>
      </c>
    </row>
    <row r="1959" spans="2:16">
      <c r="B1959" s="221">
        <v>76802</v>
      </c>
      <c r="C1959" s="222">
        <v>76880</v>
      </c>
      <c r="D1959" s="221">
        <v>77359</v>
      </c>
      <c r="E1959" s="222">
        <v>77461</v>
      </c>
      <c r="F1959" s="221">
        <v>77663</v>
      </c>
      <c r="G1959" s="222">
        <v>77972</v>
      </c>
      <c r="H1959" s="221">
        <v>78059</v>
      </c>
      <c r="I1959" s="222">
        <v>78341</v>
      </c>
      <c r="J1959" s="221">
        <v>78588</v>
      </c>
      <c r="K1959" s="222">
        <v>78827</v>
      </c>
      <c r="L1959" s="221">
        <v>78948</v>
      </c>
      <c r="M1959" s="222">
        <v>79053</v>
      </c>
      <c r="N1959" s="221">
        <v>79231</v>
      </c>
      <c r="O1959" s="222">
        <v>79342</v>
      </c>
      <c r="P1959" s="221">
        <v>79521</v>
      </c>
    </row>
    <row r="1960" spans="2:16">
      <c r="B1960" s="221">
        <v>76803</v>
      </c>
      <c r="C1960" s="222">
        <v>76882</v>
      </c>
      <c r="D1960" s="221">
        <v>77360</v>
      </c>
      <c r="E1960" s="222">
        <v>77463</v>
      </c>
      <c r="F1960" s="221">
        <v>77664</v>
      </c>
      <c r="G1960" s="222">
        <v>77973</v>
      </c>
      <c r="H1960" s="221">
        <v>78060</v>
      </c>
      <c r="I1960" s="222">
        <v>78343</v>
      </c>
      <c r="J1960" s="221">
        <v>78591</v>
      </c>
      <c r="K1960" s="222">
        <v>78828</v>
      </c>
      <c r="L1960" s="221">
        <v>78949</v>
      </c>
      <c r="M1960" s="222">
        <v>79054</v>
      </c>
      <c r="N1960" s="221">
        <v>79232</v>
      </c>
      <c r="O1960" s="222">
        <v>79343</v>
      </c>
      <c r="P1960" s="221">
        <v>79525</v>
      </c>
    </row>
    <row r="1961" spans="2:16">
      <c r="B1961" s="221">
        <v>76820</v>
      </c>
      <c r="C1961" s="222">
        <v>76883</v>
      </c>
      <c r="D1961" s="221">
        <v>77363</v>
      </c>
      <c r="E1961" s="222">
        <v>77464</v>
      </c>
      <c r="F1961" s="221">
        <v>77665</v>
      </c>
      <c r="G1961" s="222">
        <v>77974</v>
      </c>
      <c r="H1961" s="221">
        <v>78061</v>
      </c>
      <c r="I1961" s="222">
        <v>78344</v>
      </c>
      <c r="J1961" s="221">
        <v>78592</v>
      </c>
      <c r="K1961" s="222">
        <v>78829</v>
      </c>
      <c r="L1961" s="221">
        <v>78950</v>
      </c>
      <c r="M1961" s="222">
        <v>79056</v>
      </c>
      <c r="N1961" s="221">
        <v>79233</v>
      </c>
      <c r="O1961" s="222">
        <v>79344</v>
      </c>
      <c r="P1961" s="221">
        <v>79526</v>
      </c>
    </row>
    <row r="1962" spans="2:16">
      <c r="B1962" s="221">
        <v>76821</v>
      </c>
      <c r="C1962" s="222">
        <v>76884</v>
      </c>
      <c r="D1962" s="221">
        <v>77364</v>
      </c>
      <c r="E1962" s="222">
        <v>77465</v>
      </c>
      <c r="F1962" s="221">
        <v>77830</v>
      </c>
      <c r="G1962" s="222">
        <v>77975</v>
      </c>
      <c r="H1962" s="221">
        <v>78062</v>
      </c>
      <c r="I1962" s="222">
        <v>78349</v>
      </c>
      <c r="J1962" s="221">
        <v>78594</v>
      </c>
      <c r="K1962" s="222">
        <v>78830</v>
      </c>
      <c r="L1962" s="221">
        <v>78952</v>
      </c>
      <c r="M1962" s="222">
        <v>79057</v>
      </c>
      <c r="N1962" s="221">
        <v>79234</v>
      </c>
      <c r="O1962" s="222">
        <v>79345</v>
      </c>
      <c r="P1962" s="221">
        <v>79527</v>
      </c>
    </row>
    <row r="1963" spans="2:16">
      <c r="B1963" s="221">
        <v>76823</v>
      </c>
      <c r="C1963" s="222">
        <v>76885</v>
      </c>
      <c r="D1963" s="221">
        <v>77367</v>
      </c>
      <c r="E1963" s="222">
        <v>77466</v>
      </c>
      <c r="F1963" s="221">
        <v>77831</v>
      </c>
      <c r="G1963" s="222">
        <v>77977</v>
      </c>
      <c r="H1963" s="221">
        <v>78063</v>
      </c>
      <c r="I1963" s="222">
        <v>78350</v>
      </c>
      <c r="J1963" s="221">
        <v>78598</v>
      </c>
      <c r="K1963" s="222">
        <v>78832</v>
      </c>
      <c r="L1963" s="221">
        <v>78953</v>
      </c>
      <c r="M1963" s="222">
        <v>79058</v>
      </c>
      <c r="N1963" s="221">
        <v>79235</v>
      </c>
      <c r="O1963" s="222">
        <v>79346</v>
      </c>
      <c r="P1963" s="221">
        <v>79528</v>
      </c>
    </row>
    <row r="1964" spans="2:16">
      <c r="B1964" s="221">
        <v>76824</v>
      </c>
      <c r="C1964" s="222">
        <v>76886</v>
      </c>
      <c r="D1964" s="221">
        <v>77368</v>
      </c>
      <c r="E1964" s="222">
        <v>77468</v>
      </c>
      <c r="F1964" s="221">
        <v>77835</v>
      </c>
      <c r="G1964" s="222">
        <v>77982</v>
      </c>
      <c r="H1964" s="221">
        <v>78064</v>
      </c>
      <c r="I1964" s="222">
        <v>78351</v>
      </c>
      <c r="J1964" s="221">
        <v>78603</v>
      </c>
      <c r="K1964" s="222">
        <v>78833</v>
      </c>
      <c r="L1964" s="221">
        <v>78954</v>
      </c>
      <c r="M1964" s="222">
        <v>79059</v>
      </c>
      <c r="N1964" s="221">
        <v>79236</v>
      </c>
      <c r="O1964" s="222">
        <v>79347</v>
      </c>
      <c r="P1964" s="221">
        <v>79529</v>
      </c>
    </row>
    <row r="1965" spans="2:16">
      <c r="B1965" s="221">
        <v>76825</v>
      </c>
      <c r="C1965" s="222">
        <v>76887</v>
      </c>
      <c r="D1965" s="221">
        <v>77371</v>
      </c>
      <c r="E1965" s="222">
        <v>77470</v>
      </c>
      <c r="F1965" s="221">
        <v>77836</v>
      </c>
      <c r="G1965" s="222">
        <v>77984</v>
      </c>
      <c r="H1965" s="221">
        <v>78065</v>
      </c>
      <c r="I1965" s="222">
        <v>78352</v>
      </c>
      <c r="J1965" s="221">
        <v>78604</v>
      </c>
      <c r="K1965" s="222">
        <v>78836</v>
      </c>
      <c r="L1965" s="221">
        <v>78956</v>
      </c>
      <c r="M1965" s="222">
        <v>79061</v>
      </c>
      <c r="N1965" s="221">
        <v>79237</v>
      </c>
      <c r="O1965" s="222">
        <v>79351</v>
      </c>
      <c r="P1965" s="221">
        <v>79530</v>
      </c>
    </row>
    <row r="1966" spans="2:16">
      <c r="B1966" s="221">
        <v>76827</v>
      </c>
      <c r="C1966" s="222">
        <v>76888</v>
      </c>
      <c r="D1966" s="221">
        <v>77376</v>
      </c>
      <c r="E1966" s="222">
        <v>77475</v>
      </c>
      <c r="F1966" s="221">
        <v>77837</v>
      </c>
      <c r="G1966" s="222">
        <v>77987</v>
      </c>
      <c r="H1966" s="221">
        <v>78066</v>
      </c>
      <c r="I1966" s="222">
        <v>78353</v>
      </c>
      <c r="J1966" s="221">
        <v>78605</v>
      </c>
      <c r="K1966" s="222">
        <v>78837</v>
      </c>
      <c r="L1966" s="221">
        <v>78957</v>
      </c>
      <c r="M1966" s="222">
        <v>79062</v>
      </c>
      <c r="N1966" s="221">
        <v>79239</v>
      </c>
      <c r="O1966" s="222">
        <v>79353</v>
      </c>
      <c r="P1966" s="221">
        <v>79532</v>
      </c>
    </row>
    <row r="1967" spans="2:16">
      <c r="B1967" s="221">
        <v>76828</v>
      </c>
      <c r="C1967" s="222">
        <v>76890</v>
      </c>
      <c r="D1967" s="221">
        <v>77399</v>
      </c>
      <c r="E1967" s="222">
        <v>77480</v>
      </c>
      <c r="F1967" s="221">
        <v>77838</v>
      </c>
      <c r="G1967" s="222">
        <v>77989</v>
      </c>
      <c r="H1967" s="221">
        <v>78067</v>
      </c>
      <c r="I1967" s="222">
        <v>78355</v>
      </c>
      <c r="J1967" s="221">
        <v>78606</v>
      </c>
      <c r="K1967" s="222">
        <v>78838</v>
      </c>
      <c r="L1967" s="221">
        <v>78959</v>
      </c>
      <c r="M1967" s="222">
        <v>79063</v>
      </c>
      <c r="N1967" s="221">
        <v>79240</v>
      </c>
      <c r="O1967" s="222">
        <v>79355</v>
      </c>
      <c r="P1967" s="221">
        <v>79533</v>
      </c>
    </row>
    <row r="1968" spans="2:16">
      <c r="B1968" s="221">
        <v>76831</v>
      </c>
      <c r="C1968" s="222">
        <v>76930</v>
      </c>
      <c r="D1968" s="221">
        <v>77404</v>
      </c>
      <c r="E1968" s="222">
        <v>77481</v>
      </c>
      <c r="F1968" s="221">
        <v>77850</v>
      </c>
      <c r="G1968" s="222">
        <v>77990</v>
      </c>
      <c r="H1968" s="221">
        <v>78071</v>
      </c>
      <c r="I1968" s="222">
        <v>78357</v>
      </c>
      <c r="J1968" s="221">
        <v>78607</v>
      </c>
      <c r="K1968" s="222">
        <v>78839</v>
      </c>
      <c r="L1968" s="221">
        <v>78960</v>
      </c>
      <c r="M1968" s="222">
        <v>79064</v>
      </c>
      <c r="N1968" s="221">
        <v>79241</v>
      </c>
      <c r="O1968" s="222">
        <v>79356</v>
      </c>
      <c r="P1968" s="221">
        <v>79534</v>
      </c>
    </row>
    <row r="1969" spans="2:16">
      <c r="B1969" s="221">
        <v>76832</v>
      </c>
      <c r="C1969" s="222">
        <v>76932</v>
      </c>
      <c r="D1969" s="221">
        <v>77412</v>
      </c>
      <c r="E1969" s="222">
        <v>77482</v>
      </c>
      <c r="F1969" s="221">
        <v>77852</v>
      </c>
      <c r="G1969" s="222">
        <v>77993</v>
      </c>
      <c r="H1969" s="221">
        <v>78072</v>
      </c>
      <c r="I1969" s="222">
        <v>78360</v>
      </c>
      <c r="J1969" s="221">
        <v>78608</v>
      </c>
      <c r="K1969" s="222">
        <v>78850</v>
      </c>
      <c r="L1969" s="221">
        <v>78962</v>
      </c>
      <c r="M1969" s="222">
        <v>79065</v>
      </c>
      <c r="N1969" s="221">
        <v>79243</v>
      </c>
      <c r="O1969" s="222">
        <v>79357</v>
      </c>
      <c r="P1969" s="221">
        <v>79535</v>
      </c>
    </row>
    <row r="1970" spans="2:16">
      <c r="B1970" s="221">
        <v>76834</v>
      </c>
      <c r="C1970" s="222">
        <v>76933</v>
      </c>
      <c r="D1970" s="221">
        <v>77414</v>
      </c>
      <c r="E1970" s="222">
        <v>77483</v>
      </c>
      <c r="F1970" s="221">
        <v>77853</v>
      </c>
      <c r="G1970" s="222">
        <v>77994</v>
      </c>
      <c r="H1970" s="221">
        <v>78074</v>
      </c>
      <c r="I1970" s="222">
        <v>78361</v>
      </c>
      <c r="J1970" s="221">
        <v>78609</v>
      </c>
      <c r="K1970" s="222">
        <v>78851</v>
      </c>
      <c r="L1970" s="221">
        <v>78963</v>
      </c>
      <c r="M1970" s="222">
        <v>79066</v>
      </c>
      <c r="N1970" s="221">
        <v>79244</v>
      </c>
      <c r="O1970" s="222">
        <v>79358</v>
      </c>
      <c r="P1970" s="221">
        <v>79536</v>
      </c>
    </row>
    <row r="1971" spans="2:16">
      <c r="B1971" s="221">
        <v>76836</v>
      </c>
      <c r="C1971" s="222">
        <v>76934</v>
      </c>
      <c r="D1971" s="221">
        <v>77415</v>
      </c>
      <c r="E1971" s="222">
        <v>77485</v>
      </c>
      <c r="F1971" s="221">
        <v>77855</v>
      </c>
      <c r="G1971" s="222">
        <v>77995</v>
      </c>
      <c r="H1971" s="221">
        <v>78075</v>
      </c>
      <c r="I1971" s="222">
        <v>78368</v>
      </c>
      <c r="J1971" s="221">
        <v>78611</v>
      </c>
      <c r="K1971" s="222">
        <v>78852</v>
      </c>
      <c r="L1971" s="221">
        <v>79001</v>
      </c>
      <c r="M1971" s="222">
        <v>79068</v>
      </c>
      <c r="N1971" s="221">
        <v>79245</v>
      </c>
      <c r="O1971" s="222">
        <v>79359</v>
      </c>
      <c r="P1971" s="221">
        <v>79537</v>
      </c>
    </row>
    <row r="1972" spans="2:16">
      <c r="B1972" s="221">
        <v>76837</v>
      </c>
      <c r="C1972" s="222">
        <v>76935</v>
      </c>
      <c r="D1972" s="221">
        <v>77417</v>
      </c>
      <c r="E1972" s="222">
        <v>77488</v>
      </c>
      <c r="F1972" s="221">
        <v>77856</v>
      </c>
      <c r="G1972" s="222">
        <v>78001</v>
      </c>
      <c r="H1972" s="221">
        <v>78076</v>
      </c>
      <c r="I1972" s="222">
        <v>78369</v>
      </c>
      <c r="J1972" s="221">
        <v>78614</v>
      </c>
      <c r="K1972" s="222">
        <v>78853</v>
      </c>
      <c r="L1972" s="221">
        <v>79002</v>
      </c>
      <c r="M1972" s="222">
        <v>79070</v>
      </c>
      <c r="N1972" s="221">
        <v>79247</v>
      </c>
      <c r="O1972" s="222">
        <v>79360</v>
      </c>
      <c r="P1972" s="221">
        <v>79538</v>
      </c>
    </row>
    <row r="1973" spans="2:16">
      <c r="B1973" s="221">
        <v>76841</v>
      </c>
      <c r="C1973" s="222">
        <v>76936</v>
      </c>
      <c r="D1973" s="221">
        <v>77418</v>
      </c>
      <c r="E1973" s="222">
        <v>77514</v>
      </c>
      <c r="F1973" s="221">
        <v>77857</v>
      </c>
      <c r="G1973" s="222">
        <v>78002</v>
      </c>
      <c r="H1973" s="221">
        <v>78102</v>
      </c>
      <c r="I1973" s="222">
        <v>78370</v>
      </c>
      <c r="J1973" s="221">
        <v>78615</v>
      </c>
      <c r="K1973" s="222">
        <v>78861</v>
      </c>
      <c r="L1973" s="221">
        <v>79003</v>
      </c>
      <c r="M1973" s="222">
        <v>79078</v>
      </c>
      <c r="N1973" s="221">
        <v>79248</v>
      </c>
      <c r="O1973" s="222">
        <v>79364</v>
      </c>
      <c r="P1973" s="221">
        <v>79539</v>
      </c>
    </row>
    <row r="1974" spans="2:16">
      <c r="B1974" s="221">
        <v>76842</v>
      </c>
      <c r="C1974" s="222">
        <v>76937</v>
      </c>
      <c r="D1974" s="221">
        <v>77419</v>
      </c>
      <c r="E1974" s="222">
        <v>77519</v>
      </c>
      <c r="F1974" s="221">
        <v>77859</v>
      </c>
      <c r="G1974" s="222">
        <v>78003</v>
      </c>
      <c r="H1974" s="221">
        <v>78104</v>
      </c>
      <c r="I1974" s="222">
        <v>78371</v>
      </c>
      <c r="J1974" s="221">
        <v>78618</v>
      </c>
      <c r="K1974" s="222">
        <v>78870</v>
      </c>
      <c r="L1974" s="221">
        <v>79005</v>
      </c>
      <c r="M1974" s="222">
        <v>79079</v>
      </c>
      <c r="N1974" s="221">
        <v>79250</v>
      </c>
      <c r="O1974" s="222">
        <v>79369</v>
      </c>
      <c r="P1974" s="221">
        <v>79540</v>
      </c>
    </row>
    <row r="1975" spans="2:16">
      <c r="B1975" s="221">
        <v>76844</v>
      </c>
      <c r="C1975" s="222">
        <v>76939</v>
      </c>
      <c r="D1975" s="221">
        <v>77420</v>
      </c>
      <c r="E1975" s="222">
        <v>77533</v>
      </c>
      <c r="F1975" s="221">
        <v>77861</v>
      </c>
      <c r="G1975" s="222">
        <v>78004</v>
      </c>
      <c r="H1975" s="221">
        <v>78107</v>
      </c>
      <c r="I1975" s="222">
        <v>78372</v>
      </c>
      <c r="J1975" s="221">
        <v>78624</v>
      </c>
      <c r="K1975" s="222">
        <v>78871</v>
      </c>
      <c r="L1975" s="221">
        <v>79009</v>
      </c>
      <c r="M1975" s="222">
        <v>79080</v>
      </c>
      <c r="N1975" s="221">
        <v>79251</v>
      </c>
      <c r="O1975" s="222">
        <v>79370</v>
      </c>
      <c r="P1975" s="221">
        <v>79541</v>
      </c>
    </row>
    <row r="1976" spans="2:16">
      <c r="B1976" s="221">
        <v>76845</v>
      </c>
      <c r="C1976" s="222">
        <v>76940</v>
      </c>
      <c r="D1976" s="221">
        <v>77422</v>
      </c>
      <c r="E1976" s="222">
        <v>77538</v>
      </c>
      <c r="F1976" s="221">
        <v>77863</v>
      </c>
      <c r="G1976" s="222">
        <v>78005</v>
      </c>
      <c r="H1976" s="221">
        <v>78111</v>
      </c>
      <c r="I1976" s="222">
        <v>78375</v>
      </c>
      <c r="J1976" s="221">
        <v>78629</v>
      </c>
      <c r="K1976" s="222">
        <v>78872</v>
      </c>
      <c r="L1976" s="221">
        <v>79010</v>
      </c>
      <c r="M1976" s="222">
        <v>79081</v>
      </c>
      <c r="N1976" s="221">
        <v>79252</v>
      </c>
      <c r="O1976" s="222">
        <v>79371</v>
      </c>
      <c r="P1976" s="221">
        <v>79543</v>
      </c>
    </row>
    <row r="1977" spans="2:16">
      <c r="B1977" s="221">
        <v>76848</v>
      </c>
      <c r="C1977" s="222">
        <v>76941</v>
      </c>
      <c r="D1977" s="221">
        <v>77426</v>
      </c>
      <c r="E1977" s="222">
        <v>77560</v>
      </c>
      <c r="F1977" s="221">
        <v>77864</v>
      </c>
      <c r="G1977" s="222">
        <v>78007</v>
      </c>
      <c r="H1977" s="221">
        <v>78113</v>
      </c>
      <c r="I1977" s="222">
        <v>78376</v>
      </c>
      <c r="J1977" s="221">
        <v>78631</v>
      </c>
      <c r="K1977" s="222">
        <v>78873</v>
      </c>
      <c r="L1977" s="221">
        <v>79011</v>
      </c>
      <c r="M1977" s="222">
        <v>79082</v>
      </c>
      <c r="N1977" s="221">
        <v>79255</v>
      </c>
      <c r="O1977" s="222">
        <v>79372</v>
      </c>
      <c r="P1977" s="221">
        <v>79544</v>
      </c>
    </row>
    <row r="1978" spans="2:16">
      <c r="B1978" s="221">
        <v>76849</v>
      </c>
      <c r="C1978" s="222">
        <v>76943</v>
      </c>
      <c r="D1978" s="221">
        <v>77428</v>
      </c>
      <c r="E1978" s="222">
        <v>77561</v>
      </c>
      <c r="F1978" s="221">
        <v>77865</v>
      </c>
      <c r="G1978" s="222">
        <v>78008</v>
      </c>
      <c r="H1978" s="221">
        <v>78116</v>
      </c>
      <c r="I1978" s="222">
        <v>78377</v>
      </c>
      <c r="J1978" s="221">
        <v>78632</v>
      </c>
      <c r="K1978" s="222">
        <v>78877</v>
      </c>
      <c r="L1978" s="221">
        <v>79014</v>
      </c>
      <c r="M1978" s="222">
        <v>79083</v>
      </c>
      <c r="N1978" s="221">
        <v>79256</v>
      </c>
      <c r="O1978" s="222">
        <v>79373</v>
      </c>
      <c r="P1978" s="221">
        <v>79545</v>
      </c>
    </row>
    <row r="1979" spans="2:16">
      <c r="B1979" s="221">
        <v>76852</v>
      </c>
      <c r="C1979" s="222">
        <v>76945</v>
      </c>
      <c r="D1979" s="221">
        <v>77430</v>
      </c>
      <c r="E1979" s="222">
        <v>77564</v>
      </c>
      <c r="F1979" s="221">
        <v>77867</v>
      </c>
      <c r="G1979" s="222">
        <v>78010</v>
      </c>
      <c r="H1979" s="221">
        <v>78117</v>
      </c>
      <c r="I1979" s="222">
        <v>78379</v>
      </c>
      <c r="J1979" s="221">
        <v>78635</v>
      </c>
      <c r="K1979" s="222">
        <v>78879</v>
      </c>
      <c r="L1979" s="221">
        <v>79018</v>
      </c>
      <c r="M1979" s="222">
        <v>79084</v>
      </c>
      <c r="N1979" s="221">
        <v>79257</v>
      </c>
      <c r="O1979" s="222">
        <v>79376</v>
      </c>
      <c r="P1979" s="221">
        <v>79546</v>
      </c>
    </row>
    <row r="1980" spans="2:16">
      <c r="B1980" s="221">
        <v>76853</v>
      </c>
      <c r="C1980" s="222">
        <v>76949</v>
      </c>
      <c r="D1980" s="221">
        <v>77431</v>
      </c>
      <c r="E1980" s="222">
        <v>77575</v>
      </c>
      <c r="F1980" s="221">
        <v>77870</v>
      </c>
      <c r="G1980" s="222">
        <v>78011</v>
      </c>
      <c r="H1980" s="221">
        <v>78118</v>
      </c>
      <c r="I1980" s="222">
        <v>78383</v>
      </c>
      <c r="J1980" s="221">
        <v>78636</v>
      </c>
      <c r="K1980" s="222">
        <v>78880</v>
      </c>
      <c r="L1980" s="221">
        <v>79019</v>
      </c>
      <c r="M1980" s="222">
        <v>79085</v>
      </c>
      <c r="N1980" s="221">
        <v>79258</v>
      </c>
      <c r="O1980" s="222">
        <v>79377</v>
      </c>
      <c r="P1980" s="221">
        <v>79547</v>
      </c>
    </row>
    <row r="1981" spans="2:16">
      <c r="B1981" s="221">
        <v>76854</v>
      </c>
      <c r="C1981" s="222">
        <v>76950</v>
      </c>
      <c r="D1981" s="221">
        <v>77434</v>
      </c>
      <c r="E1981" s="222">
        <v>77577</v>
      </c>
      <c r="F1981" s="221">
        <v>77871</v>
      </c>
      <c r="G1981" s="222">
        <v>78012</v>
      </c>
      <c r="H1981" s="221">
        <v>78119</v>
      </c>
      <c r="I1981" s="222">
        <v>78384</v>
      </c>
      <c r="J1981" s="221">
        <v>78638</v>
      </c>
      <c r="K1981" s="222">
        <v>78881</v>
      </c>
      <c r="L1981" s="221">
        <v>79021</v>
      </c>
      <c r="M1981" s="222">
        <v>79086</v>
      </c>
      <c r="N1981" s="221">
        <v>79259</v>
      </c>
      <c r="O1981" s="222">
        <v>79378</v>
      </c>
      <c r="P1981" s="221">
        <v>79548</v>
      </c>
    </row>
    <row r="1982" spans="2:16">
      <c r="B1982" s="221">
        <v>76856</v>
      </c>
      <c r="C1982" s="222">
        <v>76951</v>
      </c>
      <c r="D1982" s="221">
        <v>77435</v>
      </c>
      <c r="E1982" s="222">
        <v>77582</v>
      </c>
      <c r="F1982" s="221">
        <v>77872</v>
      </c>
      <c r="G1982" s="222">
        <v>78013</v>
      </c>
      <c r="H1982" s="221">
        <v>78122</v>
      </c>
      <c r="I1982" s="222">
        <v>78385</v>
      </c>
      <c r="J1982" s="221">
        <v>78639</v>
      </c>
      <c r="K1982" s="222">
        <v>78883</v>
      </c>
      <c r="L1982" s="221">
        <v>79022</v>
      </c>
      <c r="M1982" s="222">
        <v>79087</v>
      </c>
      <c r="N1982" s="221">
        <v>79261</v>
      </c>
      <c r="O1982" s="222">
        <v>79379</v>
      </c>
      <c r="P1982" s="221">
        <v>79549</v>
      </c>
    </row>
    <row r="1983" spans="2:16">
      <c r="B1983" s="221">
        <v>76857</v>
      </c>
      <c r="C1983" s="222">
        <v>76953</v>
      </c>
      <c r="D1983" s="221">
        <v>77436</v>
      </c>
      <c r="E1983" s="222">
        <v>77585</v>
      </c>
      <c r="F1983" s="221">
        <v>77873</v>
      </c>
      <c r="G1983" s="222">
        <v>78014</v>
      </c>
      <c r="H1983" s="221">
        <v>78125</v>
      </c>
      <c r="I1983" s="222">
        <v>78387</v>
      </c>
      <c r="J1983" s="221">
        <v>78643</v>
      </c>
      <c r="K1983" s="222">
        <v>78884</v>
      </c>
      <c r="L1983" s="221">
        <v>79024</v>
      </c>
      <c r="M1983" s="222">
        <v>79088</v>
      </c>
      <c r="N1983" s="221">
        <v>79311</v>
      </c>
      <c r="O1983" s="222">
        <v>79380</v>
      </c>
      <c r="P1983" s="221">
        <v>79550</v>
      </c>
    </row>
    <row r="1984" spans="2:16">
      <c r="B1984" s="221">
        <v>76858</v>
      </c>
      <c r="C1984" s="222">
        <v>76955</v>
      </c>
      <c r="D1984" s="221">
        <v>77440</v>
      </c>
      <c r="E1984" s="222">
        <v>77597</v>
      </c>
      <c r="F1984" s="221">
        <v>77875</v>
      </c>
      <c r="G1984" s="222">
        <v>78016</v>
      </c>
      <c r="H1984" s="221">
        <v>78140</v>
      </c>
      <c r="I1984" s="222">
        <v>78389</v>
      </c>
      <c r="J1984" s="221">
        <v>78648</v>
      </c>
      <c r="K1984" s="222">
        <v>78885</v>
      </c>
      <c r="L1984" s="221">
        <v>79027</v>
      </c>
      <c r="M1984" s="222">
        <v>79092</v>
      </c>
      <c r="N1984" s="221">
        <v>79312</v>
      </c>
      <c r="O1984" s="222">
        <v>79381</v>
      </c>
      <c r="P1984" s="221">
        <v>79553</v>
      </c>
    </row>
    <row r="1985" spans="2:16">
      <c r="B1985" s="221">
        <v>76859</v>
      </c>
      <c r="C1985" s="222">
        <v>76957</v>
      </c>
      <c r="D1985" s="221">
        <v>77442</v>
      </c>
      <c r="E1985" s="222">
        <v>77612</v>
      </c>
      <c r="F1985" s="221">
        <v>77876</v>
      </c>
      <c r="G1985" s="222">
        <v>78017</v>
      </c>
      <c r="H1985" s="221">
        <v>78141</v>
      </c>
      <c r="I1985" s="222">
        <v>78390</v>
      </c>
      <c r="J1985" s="221">
        <v>78650</v>
      </c>
      <c r="K1985" s="222">
        <v>78886</v>
      </c>
      <c r="L1985" s="221">
        <v>79031</v>
      </c>
      <c r="M1985" s="222">
        <v>79093</v>
      </c>
      <c r="N1985" s="221">
        <v>79313</v>
      </c>
      <c r="O1985" s="222">
        <v>79383</v>
      </c>
      <c r="P1985" s="221">
        <v>79556</v>
      </c>
    </row>
    <row r="1986" spans="2:16">
      <c r="B1986" s="221">
        <v>76861</v>
      </c>
      <c r="C1986" s="222">
        <v>77306</v>
      </c>
      <c r="D1986" s="221">
        <v>77443</v>
      </c>
      <c r="E1986" s="222">
        <v>77613</v>
      </c>
      <c r="F1986" s="221">
        <v>77878</v>
      </c>
      <c r="G1986" s="222">
        <v>78019</v>
      </c>
      <c r="H1986" s="221">
        <v>78143</v>
      </c>
      <c r="I1986" s="222">
        <v>78391</v>
      </c>
      <c r="J1986" s="221">
        <v>78655</v>
      </c>
      <c r="K1986" s="222">
        <v>78931</v>
      </c>
      <c r="L1986" s="221">
        <v>79032</v>
      </c>
      <c r="M1986" s="222">
        <v>79094</v>
      </c>
      <c r="N1986" s="221">
        <v>79314</v>
      </c>
      <c r="O1986" s="222">
        <v>79501</v>
      </c>
      <c r="P1986" s="221">
        <v>79560</v>
      </c>
    </row>
    <row r="1987" spans="2:16">
      <c r="B1987" s="221">
        <v>76862</v>
      </c>
      <c r="C1987" s="222">
        <v>77320</v>
      </c>
      <c r="D1987" s="221">
        <v>77444</v>
      </c>
      <c r="E1987" s="222">
        <v>77615</v>
      </c>
      <c r="F1987" s="221">
        <v>77879</v>
      </c>
      <c r="G1987" s="222">
        <v>78021</v>
      </c>
      <c r="H1987" s="221">
        <v>78145</v>
      </c>
      <c r="I1987" s="222">
        <v>78393</v>
      </c>
      <c r="J1987" s="221">
        <v>78656</v>
      </c>
      <c r="K1987" s="222">
        <v>78932</v>
      </c>
      <c r="L1987" s="221">
        <v>79034</v>
      </c>
      <c r="M1987" s="222">
        <v>79095</v>
      </c>
      <c r="N1987" s="221">
        <v>79316</v>
      </c>
      <c r="O1987" s="222">
        <v>79502</v>
      </c>
      <c r="P1987" s="221">
        <v>79561</v>
      </c>
    </row>
    <row r="1988" spans="2:16">
      <c r="B1988" s="221">
        <v>76864</v>
      </c>
      <c r="C1988" s="222">
        <v>77326</v>
      </c>
      <c r="D1988" s="221">
        <v>77445</v>
      </c>
      <c r="E1988" s="222">
        <v>77616</v>
      </c>
      <c r="F1988" s="221">
        <v>77880</v>
      </c>
      <c r="G1988" s="222">
        <v>78022</v>
      </c>
      <c r="H1988" s="221">
        <v>78146</v>
      </c>
      <c r="I1988" s="222">
        <v>78536</v>
      </c>
      <c r="J1988" s="221">
        <v>78657</v>
      </c>
      <c r="K1988" s="222">
        <v>78933</v>
      </c>
      <c r="L1988" s="221">
        <v>79035</v>
      </c>
      <c r="M1988" s="222">
        <v>79096</v>
      </c>
      <c r="N1988" s="221">
        <v>79320</v>
      </c>
      <c r="O1988" s="222">
        <v>79503</v>
      </c>
      <c r="P1988" s="221">
        <v>79562</v>
      </c>
    </row>
    <row r="1989" spans="2:16">
      <c r="B1989" s="221">
        <v>76865</v>
      </c>
      <c r="C1989" s="222">
        <v>77328</v>
      </c>
      <c r="D1989" s="221">
        <v>77446</v>
      </c>
      <c r="E1989" s="222">
        <v>77617</v>
      </c>
      <c r="F1989" s="221">
        <v>77882</v>
      </c>
      <c r="G1989" s="222">
        <v>78024</v>
      </c>
      <c r="H1989" s="221">
        <v>78147</v>
      </c>
      <c r="I1989" s="222">
        <v>78538</v>
      </c>
      <c r="J1989" s="221">
        <v>78658</v>
      </c>
      <c r="K1989" s="222">
        <v>78934</v>
      </c>
      <c r="L1989" s="221">
        <v>79036</v>
      </c>
      <c r="M1989" s="222">
        <v>79097</v>
      </c>
      <c r="N1989" s="221">
        <v>79322</v>
      </c>
      <c r="O1989" s="222">
        <v>79504</v>
      </c>
      <c r="P1989" s="221">
        <v>79565</v>
      </c>
    </row>
    <row r="1990" spans="2:16">
      <c r="B1990" s="221">
        <v>76866</v>
      </c>
      <c r="C1990" s="222">
        <v>77331</v>
      </c>
      <c r="D1990" s="221">
        <v>77448</v>
      </c>
      <c r="E1990" s="222">
        <v>77622</v>
      </c>
      <c r="F1990" s="221">
        <v>77950</v>
      </c>
      <c r="G1990" s="222">
        <v>78025</v>
      </c>
      <c r="H1990" s="221">
        <v>78151</v>
      </c>
      <c r="I1990" s="222">
        <v>78543</v>
      </c>
      <c r="J1990" s="221">
        <v>78659</v>
      </c>
      <c r="K1990" s="222">
        <v>78935</v>
      </c>
      <c r="L1990" s="221">
        <v>79039</v>
      </c>
      <c r="M1990" s="222">
        <v>79098</v>
      </c>
      <c r="N1990" s="221">
        <v>79323</v>
      </c>
      <c r="O1990" s="222">
        <v>79505</v>
      </c>
      <c r="P1990" s="221">
        <v>79566</v>
      </c>
    </row>
    <row r="1991" spans="2:16">
      <c r="B1991" s="221">
        <v>76869</v>
      </c>
      <c r="C1991" s="222">
        <v>77332</v>
      </c>
      <c r="D1991" s="221">
        <v>77451</v>
      </c>
      <c r="E1991" s="222">
        <v>77623</v>
      </c>
      <c r="F1991" s="221">
        <v>77954</v>
      </c>
      <c r="G1991" s="222">
        <v>78026</v>
      </c>
      <c r="H1991" s="221">
        <v>78152</v>
      </c>
      <c r="I1991" s="222">
        <v>78547</v>
      </c>
      <c r="J1991" s="221">
        <v>78661</v>
      </c>
      <c r="K1991" s="222">
        <v>78938</v>
      </c>
      <c r="L1991" s="221">
        <v>79040</v>
      </c>
      <c r="M1991" s="222">
        <v>79201</v>
      </c>
      <c r="N1991" s="221">
        <v>79324</v>
      </c>
      <c r="O1991" s="222">
        <v>79506</v>
      </c>
      <c r="P1991" s="221">
        <v>79567</v>
      </c>
    </row>
    <row r="1992" spans="2:16">
      <c r="B1992" s="221">
        <v>76870</v>
      </c>
      <c r="C1992" s="222">
        <v>77334</v>
      </c>
      <c r="D1992" s="221">
        <v>77452</v>
      </c>
      <c r="E1992" s="222">
        <v>77624</v>
      </c>
      <c r="F1992" s="221">
        <v>77957</v>
      </c>
      <c r="G1992" s="222">
        <v>78027</v>
      </c>
      <c r="H1992" s="221">
        <v>78155</v>
      </c>
      <c r="I1992" s="222">
        <v>78548</v>
      </c>
      <c r="J1992" s="221">
        <v>78662</v>
      </c>
      <c r="K1992" s="222">
        <v>78940</v>
      </c>
      <c r="L1992" s="221">
        <v>79041</v>
      </c>
      <c r="M1992" s="222">
        <v>79220</v>
      </c>
      <c r="N1992" s="221">
        <v>79325</v>
      </c>
      <c r="O1992" s="222">
        <v>79508</v>
      </c>
      <c r="P1992" s="221">
        <v>79713</v>
      </c>
    </row>
    <row r="1993" spans="2:16">
      <c r="B1993" s="221">
        <v>76871</v>
      </c>
      <c r="C1993" s="222">
        <v>77335</v>
      </c>
      <c r="D1993" s="221">
        <v>77453</v>
      </c>
      <c r="E1993" s="222">
        <v>77625</v>
      </c>
      <c r="F1993" s="221">
        <v>77961</v>
      </c>
      <c r="G1993" s="222">
        <v>78050</v>
      </c>
      <c r="H1993" s="221">
        <v>78159</v>
      </c>
      <c r="I1993" s="222">
        <v>78549</v>
      </c>
      <c r="J1993" s="221">
        <v>78663</v>
      </c>
      <c r="K1993" s="222">
        <v>78941</v>
      </c>
      <c r="L1993" s="221">
        <v>79042</v>
      </c>
      <c r="M1993" s="222">
        <v>79221</v>
      </c>
      <c r="N1993" s="221">
        <v>79326</v>
      </c>
      <c r="O1993" s="222">
        <v>79510</v>
      </c>
      <c r="P1993" s="221">
        <v>79714</v>
      </c>
    </row>
    <row r="1994" spans="2:16">
      <c r="B1994" s="221">
        <v>76872</v>
      </c>
      <c r="C1994" s="222">
        <v>77343</v>
      </c>
      <c r="D1994" s="221">
        <v>77454</v>
      </c>
      <c r="E1994" s="222">
        <v>77629</v>
      </c>
      <c r="F1994" s="221">
        <v>77962</v>
      </c>
      <c r="G1994" s="222">
        <v>78052</v>
      </c>
      <c r="H1994" s="221">
        <v>78160</v>
      </c>
      <c r="I1994" s="222">
        <v>78558</v>
      </c>
      <c r="J1994" s="221">
        <v>78670</v>
      </c>
      <c r="K1994" s="222">
        <v>78942</v>
      </c>
      <c r="L1994" s="221">
        <v>79043</v>
      </c>
      <c r="M1994" s="222">
        <v>79223</v>
      </c>
      <c r="N1994" s="221">
        <v>79329</v>
      </c>
      <c r="O1994" s="222">
        <v>79511</v>
      </c>
      <c r="P1994" s="221">
        <v>79718</v>
      </c>
    </row>
    <row r="1995" spans="2:16">
      <c r="B1995" s="221">
        <v>76873</v>
      </c>
      <c r="C1995" s="222">
        <v>77344</v>
      </c>
      <c r="D1995" s="221">
        <v>77455</v>
      </c>
      <c r="E1995" s="222">
        <v>77650</v>
      </c>
      <c r="F1995" s="221">
        <v>77963</v>
      </c>
      <c r="G1995" s="222">
        <v>78054</v>
      </c>
      <c r="H1995" s="221">
        <v>78161</v>
      </c>
      <c r="I1995" s="222">
        <v>78563</v>
      </c>
      <c r="J1995" s="221">
        <v>78671</v>
      </c>
      <c r="K1995" s="222">
        <v>78943</v>
      </c>
      <c r="L1995" s="221">
        <v>79044</v>
      </c>
      <c r="M1995" s="222">
        <v>79225</v>
      </c>
      <c r="N1995" s="221">
        <v>79330</v>
      </c>
      <c r="O1995" s="222">
        <v>79512</v>
      </c>
      <c r="P1995" s="221">
        <v>79720</v>
      </c>
    </row>
    <row r="2005" spans="2:2">
      <c r="B2005" s="218" t="str">
        <f>B655</f>
        <v>Effective December 27, 2020</v>
      </c>
    </row>
    <row r="2006" ht="14.25"/>
    <row r="2007" ht="14.25" spans="2:16">
      <c r="B2007" s="219" t="s">
        <v>1348</v>
      </c>
      <c r="C2007" s="220"/>
      <c r="D2007" s="220"/>
      <c r="E2007" s="220"/>
      <c r="F2007" s="220"/>
      <c r="G2007" s="220"/>
      <c r="H2007" s="220"/>
      <c r="I2007" s="220"/>
      <c r="J2007" s="220"/>
      <c r="K2007" s="220"/>
      <c r="L2007" s="220"/>
      <c r="M2007" s="220"/>
      <c r="N2007" s="220"/>
      <c r="O2007" s="220"/>
      <c r="P2007" s="224"/>
    </row>
    <row r="2009" spans="2:16">
      <c r="B2009" s="221">
        <v>79721</v>
      </c>
      <c r="C2009" s="222">
        <v>79848</v>
      </c>
      <c r="D2009" s="221">
        <v>80449</v>
      </c>
      <c r="E2009" s="222">
        <v>80643</v>
      </c>
      <c r="F2009" s="221">
        <v>80809</v>
      </c>
      <c r="G2009" s="222">
        <v>81030</v>
      </c>
      <c r="H2009" s="221">
        <v>81122</v>
      </c>
      <c r="I2009" s="222">
        <v>81236</v>
      </c>
      <c r="J2009" s="221">
        <v>81431</v>
      </c>
      <c r="K2009" s="222">
        <v>82058</v>
      </c>
      <c r="L2009" s="221">
        <v>82331</v>
      </c>
      <c r="M2009" s="222">
        <v>82646</v>
      </c>
      <c r="N2009" s="221">
        <v>82939</v>
      </c>
      <c r="O2009" s="222">
        <v>83232</v>
      </c>
      <c r="P2009" s="221">
        <v>83322</v>
      </c>
    </row>
    <row r="2010" spans="2:16">
      <c r="B2010" s="221">
        <v>79730</v>
      </c>
      <c r="C2010" s="222">
        <v>79850</v>
      </c>
      <c r="D2010" s="221">
        <v>80451</v>
      </c>
      <c r="E2010" s="222">
        <v>80644</v>
      </c>
      <c r="F2010" s="221">
        <v>80810</v>
      </c>
      <c r="G2010" s="222">
        <v>81033</v>
      </c>
      <c r="H2010" s="221">
        <v>81123</v>
      </c>
      <c r="I2010" s="222">
        <v>81237</v>
      </c>
      <c r="J2010" s="221">
        <v>81432</v>
      </c>
      <c r="K2010" s="222">
        <v>82059</v>
      </c>
      <c r="L2010" s="221">
        <v>82332</v>
      </c>
      <c r="M2010" s="222">
        <v>82649</v>
      </c>
      <c r="N2010" s="221">
        <v>82941</v>
      </c>
      <c r="O2010" s="222">
        <v>83233</v>
      </c>
      <c r="P2010" s="221">
        <v>83323</v>
      </c>
    </row>
    <row r="2011" spans="2:16">
      <c r="B2011" s="221">
        <v>79731</v>
      </c>
      <c r="C2011" s="222">
        <v>79851</v>
      </c>
      <c r="D2011" s="221">
        <v>80452</v>
      </c>
      <c r="E2011" s="222">
        <v>80646</v>
      </c>
      <c r="F2011" s="221">
        <v>80812</v>
      </c>
      <c r="G2011" s="222">
        <v>81034</v>
      </c>
      <c r="H2011" s="221">
        <v>81124</v>
      </c>
      <c r="I2011" s="222">
        <v>81239</v>
      </c>
      <c r="J2011" s="221">
        <v>81433</v>
      </c>
      <c r="K2011" s="222">
        <v>82060</v>
      </c>
      <c r="L2011" s="221">
        <v>82334</v>
      </c>
      <c r="M2011" s="222">
        <v>82701</v>
      </c>
      <c r="N2011" s="221">
        <v>82943</v>
      </c>
      <c r="O2011" s="222">
        <v>83234</v>
      </c>
      <c r="P2011" s="221">
        <v>83324</v>
      </c>
    </row>
    <row r="2012" spans="2:16">
      <c r="B2012" s="221">
        <v>79734</v>
      </c>
      <c r="C2012" s="222">
        <v>79852</v>
      </c>
      <c r="D2012" s="221">
        <v>80453</v>
      </c>
      <c r="E2012" s="222">
        <v>80648</v>
      </c>
      <c r="F2012" s="221">
        <v>80813</v>
      </c>
      <c r="G2012" s="222">
        <v>81036</v>
      </c>
      <c r="H2012" s="221">
        <v>81125</v>
      </c>
      <c r="I2012" s="222">
        <v>81240</v>
      </c>
      <c r="J2012" s="221">
        <v>81434</v>
      </c>
      <c r="K2012" s="222">
        <v>82061</v>
      </c>
      <c r="L2012" s="221">
        <v>82335</v>
      </c>
      <c r="M2012" s="222">
        <v>82710</v>
      </c>
      <c r="N2012" s="221">
        <v>82944</v>
      </c>
      <c r="O2012" s="222">
        <v>83235</v>
      </c>
      <c r="P2012" s="221">
        <v>83325</v>
      </c>
    </row>
    <row r="2013" spans="2:16">
      <c r="B2013" s="221">
        <v>79735</v>
      </c>
      <c r="C2013" s="222">
        <v>79853</v>
      </c>
      <c r="D2013" s="221">
        <v>80455</v>
      </c>
      <c r="E2013" s="222">
        <v>80649</v>
      </c>
      <c r="F2013" s="221">
        <v>80814</v>
      </c>
      <c r="G2013" s="222">
        <v>81038</v>
      </c>
      <c r="H2013" s="221">
        <v>81126</v>
      </c>
      <c r="I2013" s="222">
        <v>81241</v>
      </c>
      <c r="J2013" s="221">
        <v>81435</v>
      </c>
      <c r="K2013" s="222">
        <v>82063</v>
      </c>
      <c r="L2013" s="221">
        <v>82336</v>
      </c>
      <c r="M2013" s="222">
        <v>82711</v>
      </c>
      <c r="N2013" s="221">
        <v>82945</v>
      </c>
      <c r="O2013" s="222">
        <v>83236</v>
      </c>
      <c r="P2013" s="221">
        <v>83327</v>
      </c>
    </row>
    <row r="2014" spans="2:16">
      <c r="B2014" s="221">
        <v>79738</v>
      </c>
      <c r="C2014" s="222">
        <v>79854</v>
      </c>
      <c r="D2014" s="221">
        <v>80456</v>
      </c>
      <c r="E2014" s="222">
        <v>80650</v>
      </c>
      <c r="F2014" s="221">
        <v>80815</v>
      </c>
      <c r="G2014" s="222">
        <v>81039</v>
      </c>
      <c r="H2014" s="221">
        <v>81127</v>
      </c>
      <c r="I2014" s="222">
        <v>81243</v>
      </c>
      <c r="J2014" s="221">
        <v>81522</v>
      </c>
      <c r="K2014" s="222">
        <v>82070</v>
      </c>
      <c r="L2014" s="221">
        <v>82401</v>
      </c>
      <c r="M2014" s="222">
        <v>82712</v>
      </c>
      <c r="N2014" s="221">
        <v>83011</v>
      </c>
      <c r="O2014" s="222">
        <v>83237</v>
      </c>
      <c r="P2014" s="221">
        <v>83330</v>
      </c>
    </row>
    <row r="2015" spans="2:16">
      <c r="B2015" s="221">
        <v>79739</v>
      </c>
      <c r="C2015" s="222">
        <v>79855</v>
      </c>
      <c r="D2015" s="221">
        <v>80459</v>
      </c>
      <c r="E2015" s="222">
        <v>80652</v>
      </c>
      <c r="F2015" s="221">
        <v>80816</v>
      </c>
      <c r="G2015" s="222">
        <v>81040</v>
      </c>
      <c r="H2015" s="221">
        <v>81128</v>
      </c>
      <c r="I2015" s="222">
        <v>81248</v>
      </c>
      <c r="J2015" s="221">
        <v>81523</v>
      </c>
      <c r="K2015" s="222">
        <v>82073</v>
      </c>
      <c r="L2015" s="221">
        <v>82410</v>
      </c>
      <c r="M2015" s="222">
        <v>82714</v>
      </c>
      <c r="N2015" s="221">
        <v>83012</v>
      </c>
      <c r="O2015" s="222">
        <v>83238</v>
      </c>
      <c r="P2015" s="221">
        <v>83332</v>
      </c>
    </row>
    <row r="2016" spans="2:16">
      <c r="B2016" s="221">
        <v>79740</v>
      </c>
      <c r="C2016" s="222">
        <v>80025</v>
      </c>
      <c r="D2016" s="221">
        <v>80461</v>
      </c>
      <c r="E2016" s="222">
        <v>80720</v>
      </c>
      <c r="F2016" s="221">
        <v>80818</v>
      </c>
      <c r="G2016" s="222">
        <v>81041</v>
      </c>
      <c r="H2016" s="221">
        <v>81129</v>
      </c>
      <c r="I2016" s="222">
        <v>81251</v>
      </c>
      <c r="J2016" s="221">
        <v>81524</v>
      </c>
      <c r="K2016" s="222">
        <v>82081</v>
      </c>
      <c r="L2016" s="221">
        <v>82411</v>
      </c>
      <c r="M2016" s="222">
        <v>82715</v>
      </c>
      <c r="N2016" s="221">
        <v>83013</v>
      </c>
      <c r="O2016" s="222">
        <v>83239</v>
      </c>
      <c r="P2016" s="221">
        <v>83334</v>
      </c>
    </row>
    <row r="2017" spans="2:16">
      <c r="B2017" s="221">
        <v>79741</v>
      </c>
      <c r="C2017" s="222">
        <v>80101</v>
      </c>
      <c r="D2017" s="221">
        <v>80463</v>
      </c>
      <c r="E2017" s="222">
        <v>80721</v>
      </c>
      <c r="F2017" s="221">
        <v>80819</v>
      </c>
      <c r="G2017" s="222">
        <v>81042</v>
      </c>
      <c r="H2017" s="221">
        <v>81130</v>
      </c>
      <c r="I2017" s="222">
        <v>81252</v>
      </c>
      <c r="J2017" s="221">
        <v>81525</v>
      </c>
      <c r="K2017" s="222">
        <v>82082</v>
      </c>
      <c r="L2017" s="221">
        <v>82412</v>
      </c>
      <c r="M2017" s="222">
        <v>82720</v>
      </c>
      <c r="N2017" s="221">
        <v>83014</v>
      </c>
      <c r="O2017" s="222">
        <v>83241</v>
      </c>
      <c r="P2017" s="221">
        <v>83335</v>
      </c>
    </row>
    <row r="2018" spans="2:16">
      <c r="B2018" s="221">
        <v>79742</v>
      </c>
      <c r="C2018" s="222">
        <v>80102</v>
      </c>
      <c r="D2018" s="221">
        <v>80466</v>
      </c>
      <c r="E2018" s="222">
        <v>80726</v>
      </c>
      <c r="F2018" s="221">
        <v>80820</v>
      </c>
      <c r="G2018" s="222">
        <v>81043</v>
      </c>
      <c r="H2018" s="221">
        <v>81131</v>
      </c>
      <c r="I2018" s="222">
        <v>81253</v>
      </c>
      <c r="J2018" s="221">
        <v>81527</v>
      </c>
      <c r="K2018" s="222">
        <v>82083</v>
      </c>
      <c r="L2018" s="221">
        <v>82420</v>
      </c>
      <c r="M2018" s="222">
        <v>82721</v>
      </c>
      <c r="N2018" s="221">
        <v>83101</v>
      </c>
      <c r="O2018" s="222">
        <v>83243</v>
      </c>
      <c r="P2018" s="221">
        <v>83342</v>
      </c>
    </row>
    <row r="2019" spans="2:16">
      <c r="B2019" s="221">
        <v>79743</v>
      </c>
      <c r="C2019" s="222">
        <v>80103</v>
      </c>
      <c r="D2019" s="221">
        <v>80467</v>
      </c>
      <c r="E2019" s="222">
        <v>80727</v>
      </c>
      <c r="F2019" s="221">
        <v>80821</v>
      </c>
      <c r="G2019" s="222">
        <v>81044</v>
      </c>
      <c r="H2019" s="221">
        <v>81132</v>
      </c>
      <c r="I2019" s="222">
        <v>81320</v>
      </c>
      <c r="J2019" s="221">
        <v>81610</v>
      </c>
      <c r="K2019" s="222">
        <v>82084</v>
      </c>
      <c r="L2019" s="221">
        <v>82421</v>
      </c>
      <c r="M2019" s="222">
        <v>82723</v>
      </c>
      <c r="N2019" s="221">
        <v>83110</v>
      </c>
      <c r="O2019" s="222">
        <v>83244</v>
      </c>
      <c r="P2019" s="221">
        <v>83343</v>
      </c>
    </row>
    <row r="2020" spans="2:16">
      <c r="B2020" s="221">
        <v>79744</v>
      </c>
      <c r="C2020" s="222">
        <v>80105</v>
      </c>
      <c r="D2020" s="221">
        <v>80468</v>
      </c>
      <c r="E2020" s="222">
        <v>80728</v>
      </c>
      <c r="F2020" s="221">
        <v>80822</v>
      </c>
      <c r="G2020" s="222">
        <v>81045</v>
      </c>
      <c r="H2020" s="221">
        <v>81133</v>
      </c>
      <c r="I2020" s="222">
        <v>81323</v>
      </c>
      <c r="J2020" s="221">
        <v>81624</v>
      </c>
      <c r="K2020" s="222">
        <v>82190</v>
      </c>
      <c r="L2020" s="221">
        <v>82422</v>
      </c>
      <c r="M2020" s="222">
        <v>82725</v>
      </c>
      <c r="N2020" s="221">
        <v>83111</v>
      </c>
      <c r="O2020" s="222">
        <v>83245</v>
      </c>
      <c r="P2020" s="221">
        <v>83344</v>
      </c>
    </row>
    <row r="2021" spans="2:16">
      <c r="B2021" s="221">
        <v>79748</v>
      </c>
      <c r="C2021" s="222">
        <v>80106</v>
      </c>
      <c r="D2021" s="221">
        <v>80469</v>
      </c>
      <c r="E2021" s="222">
        <v>80729</v>
      </c>
      <c r="F2021" s="221">
        <v>80823</v>
      </c>
      <c r="G2021" s="222">
        <v>81046</v>
      </c>
      <c r="H2021" s="221">
        <v>81135</v>
      </c>
      <c r="I2021" s="222">
        <v>81324</v>
      </c>
      <c r="J2021" s="221">
        <v>81625</v>
      </c>
      <c r="K2021" s="222">
        <v>82201</v>
      </c>
      <c r="L2021" s="221">
        <v>82423</v>
      </c>
      <c r="M2021" s="222">
        <v>82727</v>
      </c>
      <c r="N2021" s="221">
        <v>83112</v>
      </c>
      <c r="O2021" s="222">
        <v>83246</v>
      </c>
      <c r="P2021" s="221">
        <v>83346</v>
      </c>
    </row>
    <row r="2022" spans="2:16">
      <c r="B2022" s="221">
        <v>79749</v>
      </c>
      <c r="C2022" s="222">
        <v>80107</v>
      </c>
      <c r="D2022" s="221">
        <v>80470</v>
      </c>
      <c r="E2022" s="222">
        <v>80731</v>
      </c>
      <c r="F2022" s="221">
        <v>80824</v>
      </c>
      <c r="G2022" s="222">
        <v>81047</v>
      </c>
      <c r="H2022" s="221">
        <v>81136</v>
      </c>
      <c r="I2022" s="222">
        <v>81325</v>
      </c>
      <c r="J2022" s="221">
        <v>81626</v>
      </c>
      <c r="K2022" s="222">
        <v>82210</v>
      </c>
      <c r="L2022" s="221">
        <v>82426</v>
      </c>
      <c r="M2022" s="222">
        <v>82729</v>
      </c>
      <c r="N2022" s="221">
        <v>83113</v>
      </c>
      <c r="O2022" s="222">
        <v>83250</v>
      </c>
      <c r="P2022" s="221">
        <v>83347</v>
      </c>
    </row>
    <row r="2023" spans="2:16">
      <c r="B2023" s="221">
        <v>79752</v>
      </c>
      <c r="C2023" s="222">
        <v>80116</v>
      </c>
      <c r="D2023" s="221">
        <v>80471</v>
      </c>
      <c r="E2023" s="222">
        <v>80732</v>
      </c>
      <c r="F2023" s="221">
        <v>80825</v>
      </c>
      <c r="G2023" s="222">
        <v>81049</v>
      </c>
      <c r="H2023" s="221">
        <v>81137</v>
      </c>
      <c r="I2023" s="222">
        <v>81326</v>
      </c>
      <c r="J2023" s="221">
        <v>81630</v>
      </c>
      <c r="K2023" s="222">
        <v>82212</v>
      </c>
      <c r="L2023" s="221">
        <v>82428</v>
      </c>
      <c r="M2023" s="222">
        <v>82730</v>
      </c>
      <c r="N2023" s="221">
        <v>83114</v>
      </c>
      <c r="O2023" s="222">
        <v>83251</v>
      </c>
      <c r="P2023" s="221">
        <v>83348</v>
      </c>
    </row>
    <row r="2024" spans="2:16">
      <c r="B2024" s="221">
        <v>79754</v>
      </c>
      <c r="C2024" s="222">
        <v>80117</v>
      </c>
      <c r="D2024" s="221">
        <v>80474</v>
      </c>
      <c r="E2024" s="222">
        <v>80733</v>
      </c>
      <c r="F2024" s="221">
        <v>80826</v>
      </c>
      <c r="G2024" s="222">
        <v>81050</v>
      </c>
      <c r="H2024" s="221">
        <v>81138</v>
      </c>
      <c r="I2024" s="222">
        <v>81327</v>
      </c>
      <c r="J2024" s="221">
        <v>81633</v>
      </c>
      <c r="K2024" s="222">
        <v>82213</v>
      </c>
      <c r="L2024" s="221">
        <v>82431</v>
      </c>
      <c r="M2024" s="222">
        <v>82731</v>
      </c>
      <c r="N2024" s="221">
        <v>83115</v>
      </c>
      <c r="O2024" s="222">
        <v>83252</v>
      </c>
      <c r="P2024" s="221">
        <v>83349</v>
      </c>
    </row>
    <row r="2025" spans="2:16">
      <c r="B2025" s="221">
        <v>79755</v>
      </c>
      <c r="C2025" s="222">
        <v>80118</v>
      </c>
      <c r="D2025" s="221">
        <v>80475</v>
      </c>
      <c r="E2025" s="222">
        <v>80734</v>
      </c>
      <c r="F2025" s="221">
        <v>80827</v>
      </c>
      <c r="G2025" s="222">
        <v>81052</v>
      </c>
      <c r="H2025" s="221">
        <v>81140</v>
      </c>
      <c r="I2025" s="222">
        <v>81328</v>
      </c>
      <c r="J2025" s="221">
        <v>81635</v>
      </c>
      <c r="K2025" s="222">
        <v>82214</v>
      </c>
      <c r="L2025" s="221">
        <v>82432</v>
      </c>
      <c r="M2025" s="222">
        <v>82732</v>
      </c>
      <c r="N2025" s="221">
        <v>83116</v>
      </c>
      <c r="O2025" s="222">
        <v>83253</v>
      </c>
      <c r="P2025" s="221">
        <v>83350</v>
      </c>
    </row>
    <row r="2026" spans="2:16">
      <c r="B2026" s="221">
        <v>79756</v>
      </c>
      <c r="C2026" s="222">
        <v>80131</v>
      </c>
      <c r="D2026" s="221">
        <v>80476</v>
      </c>
      <c r="E2026" s="222">
        <v>80735</v>
      </c>
      <c r="F2026" s="221">
        <v>80828</v>
      </c>
      <c r="G2026" s="222">
        <v>81054</v>
      </c>
      <c r="H2026" s="221">
        <v>81141</v>
      </c>
      <c r="I2026" s="222">
        <v>81329</v>
      </c>
      <c r="J2026" s="221">
        <v>81636</v>
      </c>
      <c r="K2026" s="222">
        <v>82215</v>
      </c>
      <c r="L2026" s="221">
        <v>82433</v>
      </c>
      <c r="M2026" s="222">
        <v>82831</v>
      </c>
      <c r="N2026" s="221">
        <v>83118</v>
      </c>
      <c r="O2026" s="222">
        <v>83254</v>
      </c>
      <c r="P2026" s="221">
        <v>83352</v>
      </c>
    </row>
    <row r="2027" spans="2:16">
      <c r="B2027" s="221">
        <v>79758</v>
      </c>
      <c r="C2027" s="222">
        <v>80135</v>
      </c>
      <c r="D2027" s="221">
        <v>80478</v>
      </c>
      <c r="E2027" s="222">
        <v>80736</v>
      </c>
      <c r="F2027" s="221">
        <v>80830</v>
      </c>
      <c r="G2027" s="222">
        <v>81055</v>
      </c>
      <c r="H2027" s="221">
        <v>81143</v>
      </c>
      <c r="I2027" s="222">
        <v>81330</v>
      </c>
      <c r="J2027" s="221">
        <v>81638</v>
      </c>
      <c r="K2027" s="222">
        <v>82217</v>
      </c>
      <c r="L2027" s="221">
        <v>82434</v>
      </c>
      <c r="M2027" s="222">
        <v>82832</v>
      </c>
      <c r="N2027" s="221">
        <v>83119</v>
      </c>
      <c r="O2027" s="222">
        <v>83255</v>
      </c>
      <c r="P2027" s="221">
        <v>83353</v>
      </c>
    </row>
    <row r="2028" spans="2:16">
      <c r="B2028" s="221">
        <v>79759</v>
      </c>
      <c r="C2028" s="222">
        <v>80136</v>
      </c>
      <c r="D2028" s="221">
        <v>80479</v>
      </c>
      <c r="E2028" s="222">
        <v>80737</v>
      </c>
      <c r="F2028" s="221">
        <v>80832</v>
      </c>
      <c r="G2028" s="222">
        <v>81057</v>
      </c>
      <c r="H2028" s="221">
        <v>81144</v>
      </c>
      <c r="I2028" s="222">
        <v>81331</v>
      </c>
      <c r="J2028" s="221">
        <v>81639</v>
      </c>
      <c r="K2028" s="222">
        <v>82218</v>
      </c>
      <c r="L2028" s="221">
        <v>82435</v>
      </c>
      <c r="M2028" s="222">
        <v>82834</v>
      </c>
      <c r="N2028" s="221">
        <v>83120</v>
      </c>
      <c r="O2028" s="222">
        <v>83261</v>
      </c>
      <c r="P2028" s="221">
        <v>83355</v>
      </c>
    </row>
    <row r="2029" spans="2:16">
      <c r="B2029" s="221">
        <v>79770</v>
      </c>
      <c r="C2029" s="222">
        <v>80137</v>
      </c>
      <c r="D2029" s="221">
        <v>80480</v>
      </c>
      <c r="E2029" s="222">
        <v>80740</v>
      </c>
      <c r="F2029" s="221">
        <v>80833</v>
      </c>
      <c r="G2029" s="222">
        <v>81058</v>
      </c>
      <c r="H2029" s="221">
        <v>81146</v>
      </c>
      <c r="I2029" s="222">
        <v>81332</v>
      </c>
      <c r="J2029" s="221">
        <v>81640</v>
      </c>
      <c r="K2029" s="222">
        <v>82219</v>
      </c>
      <c r="L2029" s="221">
        <v>82441</v>
      </c>
      <c r="M2029" s="222">
        <v>82835</v>
      </c>
      <c r="N2029" s="221">
        <v>83121</v>
      </c>
      <c r="O2029" s="222">
        <v>83262</v>
      </c>
      <c r="P2029" s="221">
        <v>83414</v>
      </c>
    </row>
    <row r="2030" spans="2:16">
      <c r="B2030" s="221">
        <v>79772</v>
      </c>
      <c r="C2030" s="222">
        <v>80420</v>
      </c>
      <c r="D2030" s="221">
        <v>80481</v>
      </c>
      <c r="E2030" s="222">
        <v>80741</v>
      </c>
      <c r="F2030" s="221">
        <v>80834</v>
      </c>
      <c r="G2030" s="222">
        <v>81059</v>
      </c>
      <c r="H2030" s="221">
        <v>81147</v>
      </c>
      <c r="I2030" s="222">
        <v>81334</v>
      </c>
      <c r="J2030" s="221">
        <v>81641</v>
      </c>
      <c r="K2030" s="222">
        <v>82221</v>
      </c>
      <c r="L2030" s="221">
        <v>82442</v>
      </c>
      <c r="M2030" s="222">
        <v>82836</v>
      </c>
      <c r="N2030" s="221">
        <v>83122</v>
      </c>
      <c r="O2030" s="222">
        <v>83263</v>
      </c>
      <c r="P2030" s="221">
        <v>83420</v>
      </c>
    </row>
    <row r="2031" spans="2:16">
      <c r="B2031" s="221">
        <v>79777</v>
      </c>
      <c r="C2031" s="222">
        <v>80421</v>
      </c>
      <c r="D2031" s="221">
        <v>80482</v>
      </c>
      <c r="E2031" s="222">
        <v>80742</v>
      </c>
      <c r="F2031" s="221">
        <v>80835</v>
      </c>
      <c r="G2031" s="222">
        <v>81062</v>
      </c>
      <c r="H2031" s="221">
        <v>81148</v>
      </c>
      <c r="I2031" s="222">
        <v>81335</v>
      </c>
      <c r="J2031" s="221">
        <v>81642</v>
      </c>
      <c r="K2031" s="222">
        <v>82222</v>
      </c>
      <c r="L2031" s="221">
        <v>82443</v>
      </c>
      <c r="M2031" s="222">
        <v>82837</v>
      </c>
      <c r="N2031" s="221">
        <v>83123</v>
      </c>
      <c r="O2031" s="222">
        <v>83271</v>
      </c>
      <c r="P2031" s="221">
        <v>83423</v>
      </c>
    </row>
    <row r="2032" spans="2:16">
      <c r="B2032" s="221">
        <v>79778</v>
      </c>
      <c r="C2032" s="222">
        <v>80423</v>
      </c>
      <c r="D2032" s="221">
        <v>80483</v>
      </c>
      <c r="E2032" s="222">
        <v>80743</v>
      </c>
      <c r="F2032" s="221">
        <v>80836</v>
      </c>
      <c r="G2032" s="222">
        <v>81063</v>
      </c>
      <c r="H2032" s="221">
        <v>81149</v>
      </c>
      <c r="I2032" s="222">
        <v>81403</v>
      </c>
      <c r="J2032" s="221">
        <v>81643</v>
      </c>
      <c r="K2032" s="222">
        <v>82223</v>
      </c>
      <c r="L2032" s="221">
        <v>82510</v>
      </c>
      <c r="M2032" s="222">
        <v>82838</v>
      </c>
      <c r="N2032" s="221">
        <v>83124</v>
      </c>
      <c r="O2032" s="222">
        <v>83272</v>
      </c>
      <c r="P2032" s="221">
        <v>83424</v>
      </c>
    </row>
    <row r="2033" spans="2:16">
      <c r="B2033" s="221">
        <v>79780</v>
      </c>
      <c r="C2033" s="222">
        <v>80424</v>
      </c>
      <c r="D2033" s="221">
        <v>80510</v>
      </c>
      <c r="E2033" s="222">
        <v>80744</v>
      </c>
      <c r="F2033" s="221">
        <v>80860</v>
      </c>
      <c r="G2033" s="222">
        <v>81064</v>
      </c>
      <c r="H2033" s="221">
        <v>81151</v>
      </c>
      <c r="I2033" s="222">
        <v>81410</v>
      </c>
      <c r="J2033" s="221">
        <v>81645</v>
      </c>
      <c r="K2033" s="222">
        <v>82224</v>
      </c>
      <c r="L2033" s="221">
        <v>82512</v>
      </c>
      <c r="M2033" s="222">
        <v>82839</v>
      </c>
      <c r="N2033" s="221">
        <v>83126</v>
      </c>
      <c r="O2033" s="222">
        <v>83274</v>
      </c>
      <c r="P2033" s="221">
        <v>83425</v>
      </c>
    </row>
    <row r="2034" spans="2:16">
      <c r="B2034" s="221">
        <v>79782</v>
      </c>
      <c r="C2034" s="222">
        <v>80425</v>
      </c>
      <c r="D2034" s="221">
        <v>80512</v>
      </c>
      <c r="E2034" s="222">
        <v>80745</v>
      </c>
      <c r="F2034" s="221">
        <v>80861</v>
      </c>
      <c r="G2034" s="222">
        <v>81067</v>
      </c>
      <c r="H2034" s="221">
        <v>81152</v>
      </c>
      <c r="I2034" s="222">
        <v>81411</v>
      </c>
      <c r="J2034" s="221">
        <v>81646</v>
      </c>
      <c r="K2034" s="222">
        <v>82225</v>
      </c>
      <c r="L2034" s="221">
        <v>82513</v>
      </c>
      <c r="M2034" s="222">
        <v>82840</v>
      </c>
      <c r="N2034" s="221">
        <v>83127</v>
      </c>
      <c r="O2034" s="222">
        <v>83276</v>
      </c>
      <c r="P2034" s="221">
        <v>83427</v>
      </c>
    </row>
    <row r="2035" spans="2:16">
      <c r="B2035" s="221">
        <v>79783</v>
      </c>
      <c r="C2035" s="222">
        <v>80427</v>
      </c>
      <c r="D2035" s="221">
        <v>80515</v>
      </c>
      <c r="E2035" s="222">
        <v>80746</v>
      </c>
      <c r="F2035" s="221">
        <v>80862</v>
      </c>
      <c r="G2035" s="222">
        <v>81069</v>
      </c>
      <c r="H2035" s="221">
        <v>81153</v>
      </c>
      <c r="I2035" s="222">
        <v>81413</v>
      </c>
      <c r="J2035" s="221">
        <v>81647</v>
      </c>
      <c r="K2035" s="222">
        <v>82227</v>
      </c>
      <c r="L2035" s="221">
        <v>82514</v>
      </c>
      <c r="M2035" s="222">
        <v>82842</v>
      </c>
      <c r="N2035" s="221">
        <v>83128</v>
      </c>
      <c r="O2035" s="222">
        <v>83277</v>
      </c>
      <c r="P2035" s="221">
        <v>83428</v>
      </c>
    </row>
    <row r="2036" spans="2:16">
      <c r="B2036" s="221">
        <v>79785</v>
      </c>
      <c r="C2036" s="222">
        <v>80428</v>
      </c>
      <c r="D2036" s="221">
        <v>80532</v>
      </c>
      <c r="E2036" s="222">
        <v>80747</v>
      </c>
      <c r="F2036" s="221">
        <v>80864</v>
      </c>
      <c r="G2036" s="222">
        <v>81071</v>
      </c>
      <c r="H2036" s="221">
        <v>81154</v>
      </c>
      <c r="I2036" s="222">
        <v>81414</v>
      </c>
      <c r="J2036" s="221">
        <v>81648</v>
      </c>
      <c r="K2036" s="222">
        <v>82229</v>
      </c>
      <c r="L2036" s="221">
        <v>82516</v>
      </c>
      <c r="M2036" s="222">
        <v>82844</v>
      </c>
      <c r="N2036" s="221">
        <v>83203</v>
      </c>
      <c r="O2036" s="222">
        <v>83278</v>
      </c>
      <c r="P2036" s="221">
        <v>83429</v>
      </c>
    </row>
    <row r="2037" spans="2:16">
      <c r="B2037" s="221">
        <v>79788</v>
      </c>
      <c r="C2037" s="222">
        <v>80429</v>
      </c>
      <c r="D2037" s="221">
        <v>80535</v>
      </c>
      <c r="E2037" s="222">
        <v>80749</v>
      </c>
      <c r="F2037" s="221">
        <v>80926</v>
      </c>
      <c r="G2037" s="222">
        <v>81073</v>
      </c>
      <c r="H2037" s="221">
        <v>81155</v>
      </c>
      <c r="I2037" s="222">
        <v>81415</v>
      </c>
      <c r="J2037" s="221">
        <v>81649</v>
      </c>
      <c r="K2037" s="222">
        <v>82240</v>
      </c>
      <c r="L2037" s="221">
        <v>82520</v>
      </c>
      <c r="M2037" s="222">
        <v>82922</v>
      </c>
      <c r="N2037" s="221">
        <v>83210</v>
      </c>
      <c r="O2037" s="222">
        <v>83281</v>
      </c>
      <c r="P2037" s="221">
        <v>83431</v>
      </c>
    </row>
    <row r="2038" spans="2:16">
      <c r="B2038" s="221">
        <v>79789</v>
      </c>
      <c r="C2038" s="222">
        <v>80430</v>
      </c>
      <c r="D2038" s="221">
        <v>80536</v>
      </c>
      <c r="E2038" s="222">
        <v>80750</v>
      </c>
      <c r="F2038" s="221">
        <v>80928</v>
      </c>
      <c r="G2038" s="222">
        <v>81076</v>
      </c>
      <c r="H2038" s="221">
        <v>81157</v>
      </c>
      <c r="I2038" s="222">
        <v>81418</v>
      </c>
      <c r="J2038" s="221">
        <v>81650</v>
      </c>
      <c r="K2038" s="222">
        <v>82242</v>
      </c>
      <c r="L2038" s="221">
        <v>82523</v>
      </c>
      <c r="M2038" s="222">
        <v>82923</v>
      </c>
      <c r="N2038" s="221">
        <v>83211</v>
      </c>
      <c r="O2038" s="222">
        <v>83283</v>
      </c>
      <c r="P2038" s="221">
        <v>83433</v>
      </c>
    </row>
    <row r="2039" spans="2:16">
      <c r="B2039" s="221">
        <v>79830</v>
      </c>
      <c r="C2039" s="222">
        <v>80432</v>
      </c>
      <c r="D2039" s="221">
        <v>80540</v>
      </c>
      <c r="E2039" s="222">
        <v>80754</v>
      </c>
      <c r="F2039" s="221">
        <v>80929</v>
      </c>
      <c r="G2039" s="222">
        <v>81077</v>
      </c>
      <c r="H2039" s="221">
        <v>81210</v>
      </c>
      <c r="I2039" s="222">
        <v>81419</v>
      </c>
      <c r="J2039" s="221">
        <v>81652</v>
      </c>
      <c r="K2039" s="222">
        <v>82243</v>
      </c>
      <c r="L2039" s="221">
        <v>82604</v>
      </c>
      <c r="M2039" s="222">
        <v>82925</v>
      </c>
      <c r="N2039" s="221">
        <v>83212</v>
      </c>
      <c r="O2039" s="222">
        <v>83285</v>
      </c>
      <c r="P2039" s="221">
        <v>83434</v>
      </c>
    </row>
    <row r="2040" spans="2:16">
      <c r="B2040" s="221">
        <v>79831</v>
      </c>
      <c r="C2040" s="222">
        <v>80433</v>
      </c>
      <c r="D2040" s="221">
        <v>80541</v>
      </c>
      <c r="E2040" s="222">
        <v>80755</v>
      </c>
      <c r="F2040" s="221">
        <v>80938</v>
      </c>
      <c r="G2040" s="222">
        <v>81081</v>
      </c>
      <c r="H2040" s="221">
        <v>81211</v>
      </c>
      <c r="I2040" s="222">
        <v>81420</v>
      </c>
      <c r="J2040" s="221">
        <v>81653</v>
      </c>
      <c r="K2040" s="222">
        <v>82244</v>
      </c>
      <c r="L2040" s="221">
        <v>82620</v>
      </c>
      <c r="M2040" s="222">
        <v>82929</v>
      </c>
      <c r="N2040" s="221">
        <v>83213</v>
      </c>
      <c r="O2040" s="222">
        <v>83286</v>
      </c>
      <c r="P2040" s="221">
        <v>83435</v>
      </c>
    </row>
    <row r="2041" spans="2:16">
      <c r="B2041" s="221">
        <v>79832</v>
      </c>
      <c r="C2041" s="222">
        <v>80434</v>
      </c>
      <c r="D2041" s="221">
        <v>80542</v>
      </c>
      <c r="E2041" s="222">
        <v>80757</v>
      </c>
      <c r="F2041" s="221">
        <v>81019</v>
      </c>
      <c r="G2041" s="222">
        <v>81082</v>
      </c>
      <c r="H2041" s="221">
        <v>81220</v>
      </c>
      <c r="I2041" s="222">
        <v>81422</v>
      </c>
      <c r="J2041" s="221">
        <v>81654</v>
      </c>
      <c r="K2041" s="222">
        <v>82301</v>
      </c>
      <c r="L2041" s="221">
        <v>82630</v>
      </c>
      <c r="M2041" s="222">
        <v>82930</v>
      </c>
      <c r="N2041" s="221">
        <v>83214</v>
      </c>
      <c r="O2041" s="222">
        <v>83287</v>
      </c>
      <c r="P2041" s="221">
        <v>83436</v>
      </c>
    </row>
    <row r="2042" spans="2:16">
      <c r="B2042" s="221">
        <v>79834</v>
      </c>
      <c r="C2042" s="222">
        <v>80436</v>
      </c>
      <c r="D2042" s="221">
        <v>80545</v>
      </c>
      <c r="E2042" s="222">
        <v>80758</v>
      </c>
      <c r="F2042" s="221">
        <v>81020</v>
      </c>
      <c r="G2042" s="222">
        <v>81084</v>
      </c>
      <c r="H2042" s="221">
        <v>81222</v>
      </c>
      <c r="I2042" s="222">
        <v>81423</v>
      </c>
      <c r="J2042" s="221">
        <v>81655</v>
      </c>
      <c r="K2042" s="222">
        <v>82310</v>
      </c>
      <c r="L2042" s="221">
        <v>82631</v>
      </c>
      <c r="M2042" s="222">
        <v>82931</v>
      </c>
      <c r="N2042" s="221">
        <v>83215</v>
      </c>
      <c r="O2042" s="222">
        <v>83302</v>
      </c>
      <c r="P2042" s="221">
        <v>83438</v>
      </c>
    </row>
    <row r="2043" spans="2:16">
      <c r="B2043" s="221">
        <v>79837</v>
      </c>
      <c r="C2043" s="222">
        <v>80438</v>
      </c>
      <c r="D2043" s="221">
        <v>80549</v>
      </c>
      <c r="E2043" s="222">
        <v>80759</v>
      </c>
      <c r="F2043" s="221">
        <v>81021</v>
      </c>
      <c r="G2043" s="222">
        <v>81087</v>
      </c>
      <c r="H2043" s="221">
        <v>81223</v>
      </c>
      <c r="I2043" s="222">
        <v>81424</v>
      </c>
      <c r="J2043" s="221">
        <v>81656</v>
      </c>
      <c r="K2043" s="222">
        <v>82321</v>
      </c>
      <c r="L2043" s="221">
        <v>82633</v>
      </c>
      <c r="M2043" s="222">
        <v>82932</v>
      </c>
      <c r="N2043" s="221">
        <v>83217</v>
      </c>
      <c r="O2043" s="222">
        <v>83311</v>
      </c>
      <c r="P2043" s="221">
        <v>83443</v>
      </c>
    </row>
    <row r="2044" spans="2:16">
      <c r="B2044" s="221">
        <v>79839</v>
      </c>
      <c r="C2044" s="222">
        <v>80440</v>
      </c>
      <c r="D2044" s="221">
        <v>80610</v>
      </c>
      <c r="E2044" s="222">
        <v>80801</v>
      </c>
      <c r="F2044" s="221">
        <v>81022</v>
      </c>
      <c r="G2044" s="222">
        <v>81089</v>
      </c>
      <c r="H2044" s="221">
        <v>81224</v>
      </c>
      <c r="I2044" s="222">
        <v>81425</v>
      </c>
      <c r="J2044" s="221">
        <v>82050</v>
      </c>
      <c r="K2044" s="222">
        <v>82322</v>
      </c>
      <c r="L2044" s="221">
        <v>82635</v>
      </c>
      <c r="M2044" s="222">
        <v>82933</v>
      </c>
      <c r="N2044" s="221">
        <v>83220</v>
      </c>
      <c r="O2044" s="222">
        <v>83312</v>
      </c>
      <c r="P2044" s="221">
        <v>83444</v>
      </c>
    </row>
    <row r="2045" spans="2:16">
      <c r="B2045" s="221">
        <v>79842</v>
      </c>
      <c r="C2045" s="222">
        <v>80442</v>
      </c>
      <c r="D2045" s="221">
        <v>80611</v>
      </c>
      <c r="E2045" s="222">
        <v>80802</v>
      </c>
      <c r="F2045" s="221">
        <v>81023</v>
      </c>
      <c r="G2045" s="222">
        <v>81090</v>
      </c>
      <c r="H2045" s="221">
        <v>81228</v>
      </c>
      <c r="I2045" s="222">
        <v>81426</v>
      </c>
      <c r="J2045" s="221">
        <v>82051</v>
      </c>
      <c r="K2045" s="222">
        <v>82323</v>
      </c>
      <c r="L2045" s="221">
        <v>82637</v>
      </c>
      <c r="M2045" s="222">
        <v>82934</v>
      </c>
      <c r="N2045" s="221">
        <v>83223</v>
      </c>
      <c r="O2045" s="222">
        <v>83313</v>
      </c>
      <c r="P2045" s="221">
        <v>83445</v>
      </c>
    </row>
    <row r="2046" spans="2:16">
      <c r="B2046" s="221">
        <v>79843</v>
      </c>
      <c r="C2046" s="222">
        <v>80444</v>
      </c>
      <c r="D2046" s="221">
        <v>80612</v>
      </c>
      <c r="E2046" s="222">
        <v>80804</v>
      </c>
      <c r="F2046" s="221">
        <v>81024</v>
      </c>
      <c r="G2046" s="222">
        <v>81091</v>
      </c>
      <c r="H2046" s="221">
        <v>81230</v>
      </c>
      <c r="I2046" s="222">
        <v>81427</v>
      </c>
      <c r="J2046" s="221">
        <v>82052</v>
      </c>
      <c r="K2046" s="222">
        <v>82324</v>
      </c>
      <c r="L2046" s="221">
        <v>82638</v>
      </c>
      <c r="M2046" s="222">
        <v>82935</v>
      </c>
      <c r="N2046" s="221">
        <v>83226</v>
      </c>
      <c r="O2046" s="222">
        <v>83314</v>
      </c>
      <c r="P2046" s="221">
        <v>83446</v>
      </c>
    </row>
    <row r="2047" spans="2:16">
      <c r="B2047" s="221">
        <v>79845</v>
      </c>
      <c r="C2047" s="222">
        <v>80446</v>
      </c>
      <c r="D2047" s="221">
        <v>80622</v>
      </c>
      <c r="E2047" s="222">
        <v>80805</v>
      </c>
      <c r="F2047" s="221">
        <v>81025</v>
      </c>
      <c r="G2047" s="222">
        <v>81092</v>
      </c>
      <c r="H2047" s="221">
        <v>81231</v>
      </c>
      <c r="I2047" s="222">
        <v>81428</v>
      </c>
      <c r="J2047" s="221">
        <v>82053</v>
      </c>
      <c r="K2047" s="222">
        <v>82325</v>
      </c>
      <c r="L2047" s="221">
        <v>82639</v>
      </c>
      <c r="M2047" s="222">
        <v>82936</v>
      </c>
      <c r="N2047" s="221">
        <v>83228</v>
      </c>
      <c r="O2047" s="222">
        <v>83316</v>
      </c>
      <c r="P2047" s="221">
        <v>83447</v>
      </c>
    </row>
    <row r="2048" spans="2:16">
      <c r="B2048" s="221">
        <v>79846</v>
      </c>
      <c r="C2048" s="222">
        <v>80447</v>
      </c>
      <c r="D2048" s="221">
        <v>80624</v>
      </c>
      <c r="E2048" s="222">
        <v>80807</v>
      </c>
      <c r="F2048" s="221">
        <v>81027</v>
      </c>
      <c r="G2048" s="222">
        <v>81120</v>
      </c>
      <c r="H2048" s="221">
        <v>81233</v>
      </c>
      <c r="I2048" s="222">
        <v>81429</v>
      </c>
      <c r="J2048" s="221">
        <v>82054</v>
      </c>
      <c r="K2048" s="222">
        <v>82327</v>
      </c>
      <c r="L2048" s="221">
        <v>82642</v>
      </c>
      <c r="M2048" s="222">
        <v>82937</v>
      </c>
      <c r="N2048" s="221">
        <v>83229</v>
      </c>
      <c r="O2048" s="222">
        <v>83320</v>
      </c>
      <c r="P2048" s="221">
        <v>83448</v>
      </c>
    </row>
    <row r="2049" spans="2:16">
      <c r="B2049" s="221">
        <v>79847</v>
      </c>
      <c r="C2049" s="222">
        <v>80448</v>
      </c>
      <c r="D2049" s="221">
        <v>80642</v>
      </c>
      <c r="E2049" s="222">
        <v>80808</v>
      </c>
      <c r="F2049" s="221">
        <v>81029</v>
      </c>
      <c r="G2049" s="222">
        <v>81121</v>
      </c>
      <c r="H2049" s="221">
        <v>81235</v>
      </c>
      <c r="I2049" s="222">
        <v>81430</v>
      </c>
      <c r="J2049" s="221">
        <v>82055</v>
      </c>
      <c r="K2049" s="222">
        <v>82329</v>
      </c>
      <c r="L2049" s="221">
        <v>82643</v>
      </c>
      <c r="M2049" s="222">
        <v>82938</v>
      </c>
      <c r="N2049" s="221">
        <v>83230</v>
      </c>
      <c r="O2049" s="222">
        <v>83321</v>
      </c>
      <c r="P2049" s="221">
        <v>83449</v>
      </c>
    </row>
    <row r="2059" spans="2:2">
      <c r="B2059" s="218" t="str">
        <f>B655</f>
        <v>Effective December 27, 2020</v>
      </c>
    </row>
    <row r="2060" ht="14.25"/>
    <row r="2061" ht="14.25" spans="2:16">
      <c r="B2061" s="219" t="s">
        <v>1348</v>
      </c>
      <c r="C2061" s="220"/>
      <c r="D2061" s="220"/>
      <c r="E2061" s="220"/>
      <c r="F2061" s="220"/>
      <c r="G2061" s="220"/>
      <c r="H2061" s="220"/>
      <c r="I2061" s="220"/>
      <c r="J2061" s="220"/>
      <c r="K2061" s="220"/>
      <c r="L2061" s="220"/>
      <c r="M2061" s="220"/>
      <c r="N2061" s="220"/>
      <c r="O2061" s="220"/>
      <c r="P2061" s="224"/>
    </row>
    <row r="2063" spans="2:16">
      <c r="B2063" s="221">
        <v>83450</v>
      </c>
      <c r="C2063" s="222">
        <v>83602</v>
      </c>
      <c r="D2063" s="221">
        <v>83805</v>
      </c>
      <c r="E2063" s="222">
        <v>83871</v>
      </c>
      <c r="F2063" s="221">
        <v>84076</v>
      </c>
      <c r="G2063" s="222">
        <v>84520</v>
      </c>
      <c r="H2063" s="221">
        <v>84646</v>
      </c>
      <c r="I2063" s="222">
        <v>84744</v>
      </c>
      <c r="J2063" s="221">
        <v>85232</v>
      </c>
      <c r="K2063" s="222">
        <v>85534</v>
      </c>
      <c r="L2063" s="221">
        <v>85643</v>
      </c>
      <c r="M2063" s="222">
        <v>86040</v>
      </c>
      <c r="N2063" s="221">
        <v>86510</v>
      </c>
      <c r="O2063" s="222">
        <v>87040</v>
      </c>
      <c r="P2063" s="221">
        <v>87412</v>
      </c>
    </row>
    <row r="2064" spans="2:16">
      <c r="B2064" s="221">
        <v>83451</v>
      </c>
      <c r="C2064" s="222">
        <v>83604</v>
      </c>
      <c r="D2064" s="221">
        <v>83806</v>
      </c>
      <c r="E2064" s="222">
        <v>83872</v>
      </c>
      <c r="F2064" s="221">
        <v>84078</v>
      </c>
      <c r="G2064" s="222">
        <v>84521</v>
      </c>
      <c r="H2064" s="221">
        <v>84647</v>
      </c>
      <c r="I2064" s="222">
        <v>84745</v>
      </c>
      <c r="J2064" s="221">
        <v>85235</v>
      </c>
      <c r="K2064" s="222">
        <v>85535</v>
      </c>
      <c r="L2064" s="221">
        <v>85644</v>
      </c>
      <c r="M2064" s="222">
        <v>86042</v>
      </c>
      <c r="N2064" s="221">
        <v>86511</v>
      </c>
      <c r="O2064" s="222">
        <v>87041</v>
      </c>
      <c r="P2064" s="221">
        <v>87413</v>
      </c>
    </row>
    <row r="2065" spans="2:16">
      <c r="B2065" s="221">
        <v>83452</v>
      </c>
      <c r="C2065" s="222">
        <v>83610</v>
      </c>
      <c r="D2065" s="221">
        <v>83808</v>
      </c>
      <c r="E2065" s="222">
        <v>83873</v>
      </c>
      <c r="F2065" s="221">
        <v>84079</v>
      </c>
      <c r="G2065" s="222">
        <v>84522</v>
      </c>
      <c r="H2065" s="221">
        <v>84648</v>
      </c>
      <c r="I2065" s="222">
        <v>84746</v>
      </c>
      <c r="J2065" s="221">
        <v>85237</v>
      </c>
      <c r="K2065" s="222">
        <v>85536</v>
      </c>
      <c r="L2065" s="221">
        <v>85645</v>
      </c>
      <c r="M2065" s="222">
        <v>86043</v>
      </c>
      <c r="N2065" s="221">
        <v>86512</v>
      </c>
      <c r="O2065" s="222">
        <v>87042</v>
      </c>
      <c r="P2065" s="221">
        <v>87418</v>
      </c>
    </row>
    <row r="2066" spans="2:16">
      <c r="B2066" s="221">
        <v>83455</v>
      </c>
      <c r="C2066" s="222">
        <v>83611</v>
      </c>
      <c r="D2066" s="221">
        <v>83809</v>
      </c>
      <c r="E2066" s="222">
        <v>83874</v>
      </c>
      <c r="F2066" s="221">
        <v>84080</v>
      </c>
      <c r="G2066" s="222">
        <v>84523</v>
      </c>
      <c r="H2066" s="221">
        <v>84649</v>
      </c>
      <c r="I2066" s="222">
        <v>84747</v>
      </c>
      <c r="J2066" s="221">
        <v>85241</v>
      </c>
      <c r="K2066" s="222">
        <v>85539</v>
      </c>
      <c r="L2066" s="221">
        <v>85646</v>
      </c>
      <c r="M2066" s="222">
        <v>86044</v>
      </c>
      <c r="N2066" s="221">
        <v>86514</v>
      </c>
      <c r="O2066" s="222">
        <v>87044</v>
      </c>
      <c r="P2066" s="221">
        <v>87419</v>
      </c>
    </row>
    <row r="2067" spans="2:16">
      <c r="B2067" s="221">
        <v>83462</v>
      </c>
      <c r="C2067" s="222">
        <v>83612</v>
      </c>
      <c r="D2067" s="221">
        <v>83810</v>
      </c>
      <c r="E2067" s="222">
        <v>83876</v>
      </c>
      <c r="F2067" s="221">
        <v>84082</v>
      </c>
      <c r="G2067" s="222">
        <v>84525</v>
      </c>
      <c r="H2067" s="221">
        <v>84650</v>
      </c>
      <c r="I2067" s="222">
        <v>84749</v>
      </c>
      <c r="J2067" s="221">
        <v>85245</v>
      </c>
      <c r="K2067" s="222">
        <v>85540</v>
      </c>
      <c r="L2067" s="221">
        <v>85735</v>
      </c>
      <c r="M2067" s="222">
        <v>86045</v>
      </c>
      <c r="N2067" s="221">
        <v>86515</v>
      </c>
      <c r="O2067" s="222">
        <v>87045</v>
      </c>
      <c r="P2067" s="221">
        <v>87420</v>
      </c>
    </row>
    <row r="2068" spans="2:16">
      <c r="B2068" s="221">
        <v>83463</v>
      </c>
      <c r="C2068" s="222">
        <v>83615</v>
      </c>
      <c r="D2068" s="221">
        <v>83811</v>
      </c>
      <c r="E2068" s="222">
        <v>84001</v>
      </c>
      <c r="F2068" s="221">
        <v>84083</v>
      </c>
      <c r="G2068" s="222">
        <v>84526</v>
      </c>
      <c r="H2068" s="221">
        <v>84652</v>
      </c>
      <c r="I2068" s="222">
        <v>84750</v>
      </c>
      <c r="J2068" s="221">
        <v>85264</v>
      </c>
      <c r="K2068" s="222">
        <v>85541</v>
      </c>
      <c r="L2068" s="221">
        <v>85736</v>
      </c>
      <c r="M2068" s="222">
        <v>86046</v>
      </c>
      <c r="N2068" s="221">
        <v>86520</v>
      </c>
      <c r="O2068" s="222">
        <v>87046</v>
      </c>
      <c r="P2068" s="221">
        <v>87455</v>
      </c>
    </row>
    <row r="2069" spans="2:16">
      <c r="B2069" s="221">
        <v>83464</v>
      </c>
      <c r="C2069" s="222">
        <v>83617</v>
      </c>
      <c r="D2069" s="221">
        <v>83812</v>
      </c>
      <c r="E2069" s="222">
        <v>84002</v>
      </c>
      <c r="F2069" s="221">
        <v>84085</v>
      </c>
      <c r="G2069" s="222">
        <v>84528</v>
      </c>
      <c r="H2069" s="221">
        <v>84654</v>
      </c>
      <c r="I2069" s="222">
        <v>84751</v>
      </c>
      <c r="J2069" s="221">
        <v>85272</v>
      </c>
      <c r="K2069" s="222">
        <v>85542</v>
      </c>
      <c r="L2069" s="221">
        <v>85911</v>
      </c>
      <c r="M2069" s="222">
        <v>86047</v>
      </c>
      <c r="N2069" s="221">
        <v>86535</v>
      </c>
      <c r="O2069" s="222">
        <v>87047</v>
      </c>
      <c r="P2069" s="221">
        <v>87461</v>
      </c>
    </row>
    <row r="2070" spans="2:16">
      <c r="B2070" s="221">
        <v>83465</v>
      </c>
      <c r="C2070" s="222">
        <v>83619</v>
      </c>
      <c r="D2070" s="221">
        <v>83813</v>
      </c>
      <c r="E2070" s="222">
        <v>84007</v>
      </c>
      <c r="F2070" s="221">
        <v>84086</v>
      </c>
      <c r="G2070" s="222">
        <v>84529</v>
      </c>
      <c r="H2070" s="221">
        <v>84655</v>
      </c>
      <c r="I2070" s="222">
        <v>84752</v>
      </c>
      <c r="J2070" s="221">
        <v>85273</v>
      </c>
      <c r="K2070" s="222">
        <v>85543</v>
      </c>
      <c r="L2070" s="221">
        <v>85920</v>
      </c>
      <c r="M2070" s="222">
        <v>86053</v>
      </c>
      <c r="N2070" s="221">
        <v>86538</v>
      </c>
      <c r="O2070" s="222">
        <v>87049</v>
      </c>
      <c r="P2070" s="221">
        <v>87510</v>
      </c>
    </row>
    <row r="2071" spans="2:16">
      <c r="B2071" s="221">
        <v>83466</v>
      </c>
      <c r="C2071" s="222">
        <v>83620</v>
      </c>
      <c r="D2071" s="221">
        <v>83821</v>
      </c>
      <c r="E2071" s="222">
        <v>84008</v>
      </c>
      <c r="F2071" s="221">
        <v>84301</v>
      </c>
      <c r="G2071" s="222">
        <v>84530</v>
      </c>
      <c r="H2071" s="221">
        <v>84656</v>
      </c>
      <c r="I2071" s="222">
        <v>84753</v>
      </c>
      <c r="J2071" s="221">
        <v>85291</v>
      </c>
      <c r="K2071" s="222">
        <v>85544</v>
      </c>
      <c r="L2071" s="221">
        <v>85922</v>
      </c>
      <c r="M2071" s="222">
        <v>86054</v>
      </c>
      <c r="N2071" s="221">
        <v>86540</v>
      </c>
      <c r="O2071" s="222">
        <v>87052</v>
      </c>
      <c r="P2071" s="221">
        <v>87511</v>
      </c>
    </row>
    <row r="2072" spans="2:16">
      <c r="B2072" s="221">
        <v>83467</v>
      </c>
      <c r="C2072" s="222">
        <v>83622</v>
      </c>
      <c r="D2072" s="221">
        <v>83822</v>
      </c>
      <c r="E2072" s="222">
        <v>84013</v>
      </c>
      <c r="F2072" s="221">
        <v>84304</v>
      </c>
      <c r="G2072" s="222">
        <v>84531</v>
      </c>
      <c r="H2072" s="221">
        <v>84657</v>
      </c>
      <c r="I2072" s="222">
        <v>84754</v>
      </c>
      <c r="J2072" s="221">
        <v>85292</v>
      </c>
      <c r="K2072" s="222">
        <v>85545</v>
      </c>
      <c r="L2072" s="221">
        <v>85923</v>
      </c>
      <c r="M2072" s="222">
        <v>86320</v>
      </c>
      <c r="N2072" s="221">
        <v>86544</v>
      </c>
      <c r="O2072" s="222">
        <v>87053</v>
      </c>
      <c r="P2072" s="221">
        <v>87512</v>
      </c>
    </row>
    <row r="2073" spans="2:16">
      <c r="B2073" s="221">
        <v>83468</v>
      </c>
      <c r="C2073" s="222">
        <v>83623</v>
      </c>
      <c r="D2073" s="221">
        <v>83823</v>
      </c>
      <c r="E2073" s="222">
        <v>84017</v>
      </c>
      <c r="F2073" s="221">
        <v>84305</v>
      </c>
      <c r="G2073" s="222">
        <v>84532</v>
      </c>
      <c r="H2073" s="221">
        <v>84662</v>
      </c>
      <c r="I2073" s="222">
        <v>84756</v>
      </c>
      <c r="J2073" s="221">
        <v>85320</v>
      </c>
      <c r="K2073" s="222">
        <v>85546</v>
      </c>
      <c r="L2073" s="221">
        <v>85924</v>
      </c>
      <c r="M2073" s="222">
        <v>86321</v>
      </c>
      <c r="N2073" s="221">
        <v>86545</v>
      </c>
      <c r="O2073" s="222">
        <v>87056</v>
      </c>
      <c r="P2073" s="221">
        <v>87513</v>
      </c>
    </row>
    <row r="2074" spans="2:16">
      <c r="B2074" s="221">
        <v>83469</v>
      </c>
      <c r="C2074" s="222">
        <v>83624</v>
      </c>
      <c r="D2074" s="221">
        <v>83824</v>
      </c>
      <c r="E2074" s="222">
        <v>84018</v>
      </c>
      <c r="F2074" s="221">
        <v>84306</v>
      </c>
      <c r="G2074" s="222">
        <v>84533</v>
      </c>
      <c r="H2074" s="221">
        <v>84665</v>
      </c>
      <c r="I2074" s="222">
        <v>84757</v>
      </c>
      <c r="J2074" s="221">
        <v>85321</v>
      </c>
      <c r="K2074" s="222">
        <v>85547</v>
      </c>
      <c r="L2074" s="221">
        <v>85925</v>
      </c>
      <c r="M2074" s="222">
        <v>86324</v>
      </c>
      <c r="N2074" s="221">
        <v>86547</v>
      </c>
      <c r="O2074" s="222">
        <v>87057</v>
      </c>
      <c r="P2074" s="221">
        <v>87515</v>
      </c>
    </row>
    <row r="2075" spans="2:16">
      <c r="B2075" s="221">
        <v>83520</v>
      </c>
      <c r="C2075" s="222">
        <v>83627</v>
      </c>
      <c r="D2075" s="221">
        <v>83825</v>
      </c>
      <c r="E2075" s="222">
        <v>84021</v>
      </c>
      <c r="F2075" s="221">
        <v>84307</v>
      </c>
      <c r="G2075" s="222">
        <v>84534</v>
      </c>
      <c r="H2075" s="221">
        <v>84667</v>
      </c>
      <c r="I2075" s="222">
        <v>84758</v>
      </c>
      <c r="J2075" s="221">
        <v>85322</v>
      </c>
      <c r="K2075" s="222">
        <v>85548</v>
      </c>
      <c r="L2075" s="221">
        <v>85927</v>
      </c>
      <c r="M2075" s="222">
        <v>86325</v>
      </c>
      <c r="N2075" s="221">
        <v>86556</v>
      </c>
      <c r="O2075" s="222">
        <v>87059</v>
      </c>
      <c r="P2075" s="221">
        <v>87517</v>
      </c>
    </row>
    <row r="2076" spans="2:16">
      <c r="B2076" s="221">
        <v>83522</v>
      </c>
      <c r="C2076" s="222">
        <v>83628</v>
      </c>
      <c r="D2076" s="221">
        <v>83826</v>
      </c>
      <c r="E2076" s="222">
        <v>84022</v>
      </c>
      <c r="F2076" s="221">
        <v>84308</v>
      </c>
      <c r="G2076" s="222">
        <v>84535</v>
      </c>
      <c r="H2076" s="221">
        <v>84710</v>
      </c>
      <c r="I2076" s="222">
        <v>84759</v>
      </c>
      <c r="J2076" s="221">
        <v>85324</v>
      </c>
      <c r="K2076" s="222">
        <v>85550</v>
      </c>
      <c r="L2076" s="221">
        <v>85928</v>
      </c>
      <c r="M2076" s="222">
        <v>86331</v>
      </c>
      <c r="N2076" s="221">
        <v>87001</v>
      </c>
      <c r="O2076" s="222">
        <v>87061</v>
      </c>
      <c r="P2076" s="221">
        <v>87518</v>
      </c>
    </row>
    <row r="2077" spans="2:16">
      <c r="B2077" s="221">
        <v>83523</v>
      </c>
      <c r="C2077" s="222">
        <v>83629</v>
      </c>
      <c r="D2077" s="221">
        <v>83827</v>
      </c>
      <c r="E2077" s="222">
        <v>84023</v>
      </c>
      <c r="F2077" s="221">
        <v>84309</v>
      </c>
      <c r="G2077" s="222">
        <v>84536</v>
      </c>
      <c r="H2077" s="221">
        <v>84711</v>
      </c>
      <c r="I2077" s="222">
        <v>84760</v>
      </c>
      <c r="J2077" s="221">
        <v>85325</v>
      </c>
      <c r="K2077" s="222">
        <v>85551</v>
      </c>
      <c r="L2077" s="221">
        <v>85931</v>
      </c>
      <c r="M2077" s="222">
        <v>86332</v>
      </c>
      <c r="N2077" s="221">
        <v>87002</v>
      </c>
      <c r="O2077" s="222">
        <v>87062</v>
      </c>
      <c r="P2077" s="221">
        <v>87519</v>
      </c>
    </row>
    <row r="2078" spans="2:16">
      <c r="B2078" s="221">
        <v>83524</v>
      </c>
      <c r="C2078" s="222">
        <v>83631</v>
      </c>
      <c r="D2078" s="221">
        <v>83830</v>
      </c>
      <c r="E2078" s="222">
        <v>84024</v>
      </c>
      <c r="F2078" s="221">
        <v>84310</v>
      </c>
      <c r="G2078" s="222">
        <v>84537</v>
      </c>
      <c r="H2078" s="221">
        <v>84712</v>
      </c>
      <c r="I2078" s="222">
        <v>84761</v>
      </c>
      <c r="J2078" s="221">
        <v>85328</v>
      </c>
      <c r="K2078" s="222">
        <v>85553</v>
      </c>
      <c r="L2078" s="221">
        <v>85933</v>
      </c>
      <c r="M2078" s="222">
        <v>86333</v>
      </c>
      <c r="N2078" s="221">
        <v>87005</v>
      </c>
      <c r="O2078" s="222">
        <v>87063</v>
      </c>
      <c r="P2078" s="221">
        <v>87520</v>
      </c>
    </row>
    <row r="2079" spans="2:16">
      <c r="B2079" s="221">
        <v>83525</v>
      </c>
      <c r="C2079" s="222">
        <v>83632</v>
      </c>
      <c r="D2079" s="221">
        <v>83832</v>
      </c>
      <c r="E2079" s="222">
        <v>84026</v>
      </c>
      <c r="F2079" s="221">
        <v>84311</v>
      </c>
      <c r="G2079" s="222">
        <v>84539</v>
      </c>
      <c r="H2079" s="221">
        <v>84713</v>
      </c>
      <c r="I2079" s="222">
        <v>84762</v>
      </c>
      <c r="J2079" s="221">
        <v>85332</v>
      </c>
      <c r="K2079" s="222">
        <v>85554</v>
      </c>
      <c r="L2079" s="221">
        <v>85934</v>
      </c>
      <c r="M2079" s="222">
        <v>86334</v>
      </c>
      <c r="N2079" s="221">
        <v>87006</v>
      </c>
      <c r="O2079" s="222">
        <v>87068</v>
      </c>
      <c r="P2079" s="221">
        <v>87521</v>
      </c>
    </row>
    <row r="2080" spans="2:16">
      <c r="B2080" s="221">
        <v>83526</v>
      </c>
      <c r="C2080" s="222">
        <v>83633</v>
      </c>
      <c r="D2080" s="221">
        <v>83833</v>
      </c>
      <c r="E2080" s="222">
        <v>84027</v>
      </c>
      <c r="F2080" s="221">
        <v>84312</v>
      </c>
      <c r="G2080" s="222">
        <v>84540</v>
      </c>
      <c r="H2080" s="221">
        <v>84714</v>
      </c>
      <c r="I2080" s="222">
        <v>84763</v>
      </c>
      <c r="J2080" s="221">
        <v>85333</v>
      </c>
      <c r="K2080" s="222">
        <v>85601</v>
      </c>
      <c r="L2080" s="221">
        <v>85936</v>
      </c>
      <c r="M2080" s="222">
        <v>86337</v>
      </c>
      <c r="N2080" s="221">
        <v>87007</v>
      </c>
      <c r="O2080" s="222">
        <v>87070</v>
      </c>
      <c r="P2080" s="221">
        <v>87522</v>
      </c>
    </row>
    <row r="2081" spans="2:16">
      <c r="B2081" s="221">
        <v>83530</v>
      </c>
      <c r="C2081" s="222">
        <v>83635</v>
      </c>
      <c r="D2081" s="221">
        <v>83834</v>
      </c>
      <c r="E2081" s="222">
        <v>84028</v>
      </c>
      <c r="F2081" s="221">
        <v>84313</v>
      </c>
      <c r="G2081" s="222">
        <v>84542</v>
      </c>
      <c r="H2081" s="221">
        <v>84715</v>
      </c>
      <c r="I2081" s="222">
        <v>84764</v>
      </c>
      <c r="J2081" s="221">
        <v>85334</v>
      </c>
      <c r="K2081" s="222">
        <v>85602</v>
      </c>
      <c r="L2081" s="221">
        <v>85937</v>
      </c>
      <c r="M2081" s="222">
        <v>86338</v>
      </c>
      <c r="N2081" s="221">
        <v>87009</v>
      </c>
      <c r="O2081" s="222">
        <v>87072</v>
      </c>
      <c r="P2081" s="221">
        <v>87524</v>
      </c>
    </row>
    <row r="2082" spans="2:16">
      <c r="B2082" s="221">
        <v>83531</v>
      </c>
      <c r="C2082" s="222">
        <v>83636</v>
      </c>
      <c r="D2082" s="221">
        <v>83836</v>
      </c>
      <c r="E2082" s="222">
        <v>84031</v>
      </c>
      <c r="F2082" s="221">
        <v>84314</v>
      </c>
      <c r="G2082" s="222">
        <v>84620</v>
      </c>
      <c r="H2082" s="221">
        <v>84716</v>
      </c>
      <c r="I2082" s="222">
        <v>84766</v>
      </c>
      <c r="J2082" s="221">
        <v>85337</v>
      </c>
      <c r="K2082" s="222">
        <v>85603</v>
      </c>
      <c r="L2082" s="221">
        <v>85938</v>
      </c>
      <c r="M2082" s="222">
        <v>86343</v>
      </c>
      <c r="N2082" s="221">
        <v>87010</v>
      </c>
      <c r="O2082" s="222">
        <v>87083</v>
      </c>
      <c r="P2082" s="221">
        <v>87525</v>
      </c>
    </row>
    <row r="2083" spans="2:16">
      <c r="B2083" s="221">
        <v>83533</v>
      </c>
      <c r="C2083" s="222">
        <v>83637</v>
      </c>
      <c r="D2083" s="221">
        <v>83839</v>
      </c>
      <c r="E2083" s="222">
        <v>84032</v>
      </c>
      <c r="F2083" s="221">
        <v>84316</v>
      </c>
      <c r="G2083" s="222">
        <v>84621</v>
      </c>
      <c r="H2083" s="221">
        <v>84717</v>
      </c>
      <c r="I2083" s="222">
        <v>84772</v>
      </c>
      <c r="J2083" s="221">
        <v>85341</v>
      </c>
      <c r="K2083" s="222">
        <v>85605</v>
      </c>
      <c r="L2083" s="221">
        <v>85940</v>
      </c>
      <c r="M2083" s="222">
        <v>86411</v>
      </c>
      <c r="N2083" s="221">
        <v>87011</v>
      </c>
      <c r="O2083" s="222">
        <v>87301</v>
      </c>
      <c r="P2083" s="221">
        <v>87527</v>
      </c>
    </row>
    <row r="2084" spans="2:16">
      <c r="B2084" s="221">
        <v>83535</v>
      </c>
      <c r="C2084" s="222">
        <v>83638</v>
      </c>
      <c r="D2084" s="221">
        <v>83840</v>
      </c>
      <c r="E2084" s="222">
        <v>84033</v>
      </c>
      <c r="F2084" s="221">
        <v>84317</v>
      </c>
      <c r="G2084" s="222">
        <v>84622</v>
      </c>
      <c r="H2084" s="221">
        <v>84718</v>
      </c>
      <c r="I2084" s="222">
        <v>84773</v>
      </c>
      <c r="J2084" s="221">
        <v>85342</v>
      </c>
      <c r="K2084" s="222">
        <v>85606</v>
      </c>
      <c r="L2084" s="221">
        <v>85942</v>
      </c>
      <c r="M2084" s="222">
        <v>86413</v>
      </c>
      <c r="N2084" s="221">
        <v>87012</v>
      </c>
      <c r="O2084" s="222">
        <v>87302</v>
      </c>
      <c r="P2084" s="221">
        <v>87528</v>
      </c>
    </row>
    <row r="2085" spans="2:16">
      <c r="B2085" s="221">
        <v>83536</v>
      </c>
      <c r="C2085" s="222">
        <v>83639</v>
      </c>
      <c r="D2085" s="221">
        <v>83841</v>
      </c>
      <c r="E2085" s="222">
        <v>84034</v>
      </c>
      <c r="F2085" s="221">
        <v>84320</v>
      </c>
      <c r="G2085" s="222">
        <v>84623</v>
      </c>
      <c r="H2085" s="221">
        <v>84719</v>
      </c>
      <c r="I2085" s="222">
        <v>84774</v>
      </c>
      <c r="J2085" s="221">
        <v>85343</v>
      </c>
      <c r="K2085" s="222">
        <v>85609</v>
      </c>
      <c r="L2085" s="221">
        <v>86016</v>
      </c>
      <c r="M2085" s="222">
        <v>86432</v>
      </c>
      <c r="N2085" s="221">
        <v>87013</v>
      </c>
      <c r="O2085" s="222">
        <v>87305</v>
      </c>
      <c r="P2085" s="221">
        <v>87529</v>
      </c>
    </row>
    <row r="2086" spans="2:16">
      <c r="B2086" s="221">
        <v>83537</v>
      </c>
      <c r="C2086" s="222">
        <v>83641</v>
      </c>
      <c r="D2086" s="221">
        <v>83842</v>
      </c>
      <c r="E2086" s="222">
        <v>84035</v>
      </c>
      <c r="F2086" s="221">
        <v>84324</v>
      </c>
      <c r="G2086" s="222">
        <v>84624</v>
      </c>
      <c r="H2086" s="221">
        <v>84722</v>
      </c>
      <c r="I2086" s="222">
        <v>84775</v>
      </c>
      <c r="J2086" s="221">
        <v>85344</v>
      </c>
      <c r="K2086" s="222">
        <v>85610</v>
      </c>
      <c r="L2086" s="221">
        <v>86017</v>
      </c>
      <c r="M2086" s="222">
        <v>86434</v>
      </c>
      <c r="N2086" s="221">
        <v>87014</v>
      </c>
      <c r="O2086" s="222">
        <v>87310</v>
      </c>
      <c r="P2086" s="221">
        <v>87530</v>
      </c>
    </row>
    <row r="2087" spans="2:16">
      <c r="B2087" s="221">
        <v>83539</v>
      </c>
      <c r="C2087" s="222">
        <v>83643</v>
      </c>
      <c r="D2087" s="221">
        <v>83845</v>
      </c>
      <c r="E2087" s="222">
        <v>84036</v>
      </c>
      <c r="F2087" s="221">
        <v>84327</v>
      </c>
      <c r="G2087" s="222">
        <v>84626</v>
      </c>
      <c r="H2087" s="221">
        <v>84723</v>
      </c>
      <c r="I2087" s="222">
        <v>84776</v>
      </c>
      <c r="J2087" s="221">
        <v>85346</v>
      </c>
      <c r="K2087" s="222">
        <v>85611</v>
      </c>
      <c r="L2087" s="221">
        <v>86018</v>
      </c>
      <c r="M2087" s="222">
        <v>86435</v>
      </c>
      <c r="N2087" s="221">
        <v>87016</v>
      </c>
      <c r="O2087" s="222">
        <v>87311</v>
      </c>
      <c r="P2087" s="221">
        <v>87531</v>
      </c>
    </row>
    <row r="2088" spans="2:16">
      <c r="B2088" s="221">
        <v>83540</v>
      </c>
      <c r="C2088" s="222">
        <v>83645</v>
      </c>
      <c r="D2088" s="221">
        <v>83846</v>
      </c>
      <c r="E2088" s="222">
        <v>84038</v>
      </c>
      <c r="F2088" s="221">
        <v>84328</v>
      </c>
      <c r="G2088" s="222">
        <v>84627</v>
      </c>
      <c r="H2088" s="221">
        <v>84724</v>
      </c>
      <c r="I2088" s="222">
        <v>84781</v>
      </c>
      <c r="J2088" s="221">
        <v>85347</v>
      </c>
      <c r="K2088" s="222">
        <v>85616</v>
      </c>
      <c r="L2088" s="221">
        <v>86020</v>
      </c>
      <c r="M2088" s="222">
        <v>86436</v>
      </c>
      <c r="N2088" s="221">
        <v>87017</v>
      </c>
      <c r="O2088" s="222">
        <v>87312</v>
      </c>
      <c r="P2088" s="221">
        <v>87535</v>
      </c>
    </row>
    <row r="2089" spans="2:16">
      <c r="B2089" s="221">
        <v>83541</v>
      </c>
      <c r="C2089" s="222">
        <v>83647</v>
      </c>
      <c r="D2089" s="221">
        <v>83847</v>
      </c>
      <c r="E2089" s="222">
        <v>84039</v>
      </c>
      <c r="F2089" s="221">
        <v>84329</v>
      </c>
      <c r="G2089" s="222">
        <v>84628</v>
      </c>
      <c r="H2089" s="221">
        <v>84725</v>
      </c>
      <c r="I2089" s="222">
        <v>84782</v>
      </c>
      <c r="J2089" s="221">
        <v>85348</v>
      </c>
      <c r="K2089" s="222">
        <v>85617</v>
      </c>
      <c r="L2089" s="221">
        <v>86021</v>
      </c>
      <c r="M2089" s="222">
        <v>86437</v>
      </c>
      <c r="N2089" s="221">
        <v>87018</v>
      </c>
      <c r="O2089" s="222">
        <v>87313</v>
      </c>
      <c r="P2089" s="221">
        <v>87537</v>
      </c>
    </row>
    <row r="2090" spans="2:16">
      <c r="B2090" s="221">
        <v>83542</v>
      </c>
      <c r="C2090" s="222">
        <v>83650</v>
      </c>
      <c r="D2090" s="221">
        <v>83848</v>
      </c>
      <c r="E2090" s="222">
        <v>84046</v>
      </c>
      <c r="F2090" s="221">
        <v>84330</v>
      </c>
      <c r="G2090" s="222">
        <v>84629</v>
      </c>
      <c r="H2090" s="221">
        <v>84726</v>
      </c>
      <c r="I2090" s="222">
        <v>84783</v>
      </c>
      <c r="J2090" s="221">
        <v>85354</v>
      </c>
      <c r="K2090" s="222">
        <v>85618</v>
      </c>
      <c r="L2090" s="221">
        <v>86022</v>
      </c>
      <c r="M2090" s="222">
        <v>86438</v>
      </c>
      <c r="N2090" s="221">
        <v>87020</v>
      </c>
      <c r="O2090" s="222">
        <v>87315</v>
      </c>
      <c r="P2090" s="221">
        <v>87538</v>
      </c>
    </row>
    <row r="2091" spans="2:16">
      <c r="B2091" s="221">
        <v>83543</v>
      </c>
      <c r="C2091" s="222">
        <v>83654</v>
      </c>
      <c r="D2091" s="221">
        <v>83849</v>
      </c>
      <c r="E2091" s="222">
        <v>84050</v>
      </c>
      <c r="F2091" s="221">
        <v>84331</v>
      </c>
      <c r="G2091" s="222">
        <v>84630</v>
      </c>
      <c r="H2091" s="221">
        <v>84728</v>
      </c>
      <c r="I2091" s="222">
        <v>85118</v>
      </c>
      <c r="J2091" s="221">
        <v>85356</v>
      </c>
      <c r="K2091" s="222">
        <v>85619</v>
      </c>
      <c r="L2091" s="221">
        <v>86023</v>
      </c>
      <c r="M2091" s="222">
        <v>86440</v>
      </c>
      <c r="N2091" s="221">
        <v>87022</v>
      </c>
      <c r="O2091" s="222">
        <v>87316</v>
      </c>
      <c r="P2091" s="221">
        <v>87539</v>
      </c>
    </row>
    <row r="2092" spans="2:16">
      <c r="B2092" s="221">
        <v>83544</v>
      </c>
      <c r="C2092" s="222">
        <v>83655</v>
      </c>
      <c r="D2092" s="221">
        <v>83850</v>
      </c>
      <c r="E2092" s="222">
        <v>84051</v>
      </c>
      <c r="F2092" s="221">
        <v>84334</v>
      </c>
      <c r="G2092" s="222">
        <v>84631</v>
      </c>
      <c r="H2092" s="221">
        <v>84729</v>
      </c>
      <c r="I2092" s="222">
        <v>85121</v>
      </c>
      <c r="J2092" s="221">
        <v>85357</v>
      </c>
      <c r="K2092" s="222">
        <v>85623</v>
      </c>
      <c r="L2092" s="221">
        <v>86024</v>
      </c>
      <c r="M2092" s="222">
        <v>86441</v>
      </c>
      <c r="N2092" s="221">
        <v>87023</v>
      </c>
      <c r="O2092" s="222">
        <v>87317</v>
      </c>
      <c r="P2092" s="221">
        <v>87540</v>
      </c>
    </row>
    <row r="2093" spans="2:16">
      <c r="B2093" s="221">
        <v>83545</v>
      </c>
      <c r="C2093" s="222">
        <v>83657</v>
      </c>
      <c r="D2093" s="221">
        <v>83851</v>
      </c>
      <c r="E2093" s="222">
        <v>84052</v>
      </c>
      <c r="F2093" s="221">
        <v>84336</v>
      </c>
      <c r="G2093" s="222">
        <v>84632</v>
      </c>
      <c r="H2093" s="221">
        <v>84730</v>
      </c>
      <c r="I2093" s="222">
        <v>85131</v>
      </c>
      <c r="J2093" s="221">
        <v>85358</v>
      </c>
      <c r="K2093" s="222">
        <v>85624</v>
      </c>
      <c r="L2093" s="221">
        <v>86025</v>
      </c>
      <c r="M2093" s="222">
        <v>86443</v>
      </c>
      <c r="N2093" s="221">
        <v>87024</v>
      </c>
      <c r="O2093" s="222">
        <v>87320</v>
      </c>
      <c r="P2093" s="221">
        <v>87543</v>
      </c>
    </row>
    <row r="2094" spans="2:16">
      <c r="B2094" s="221">
        <v>83546</v>
      </c>
      <c r="C2094" s="222">
        <v>83660</v>
      </c>
      <c r="D2094" s="221">
        <v>83853</v>
      </c>
      <c r="E2094" s="222">
        <v>84053</v>
      </c>
      <c r="F2094" s="221">
        <v>84338</v>
      </c>
      <c r="G2094" s="222">
        <v>84635</v>
      </c>
      <c r="H2094" s="221">
        <v>84731</v>
      </c>
      <c r="I2094" s="222">
        <v>85132</v>
      </c>
      <c r="J2094" s="221">
        <v>85359</v>
      </c>
      <c r="K2094" s="222">
        <v>85625</v>
      </c>
      <c r="L2094" s="221">
        <v>86028</v>
      </c>
      <c r="M2094" s="222">
        <v>86444</v>
      </c>
      <c r="N2094" s="221">
        <v>87025</v>
      </c>
      <c r="O2094" s="222">
        <v>87321</v>
      </c>
      <c r="P2094" s="221">
        <v>87548</v>
      </c>
    </row>
    <row r="2095" spans="2:16">
      <c r="B2095" s="221">
        <v>83547</v>
      </c>
      <c r="C2095" s="222">
        <v>83661</v>
      </c>
      <c r="D2095" s="221">
        <v>83855</v>
      </c>
      <c r="E2095" s="222">
        <v>84055</v>
      </c>
      <c r="F2095" s="221">
        <v>84340</v>
      </c>
      <c r="G2095" s="222">
        <v>84636</v>
      </c>
      <c r="H2095" s="221">
        <v>84732</v>
      </c>
      <c r="I2095" s="222">
        <v>85135</v>
      </c>
      <c r="J2095" s="221">
        <v>85360</v>
      </c>
      <c r="K2095" s="222">
        <v>85627</v>
      </c>
      <c r="L2095" s="221">
        <v>86029</v>
      </c>
      <c r="M2095" s="222">
        <v>86445</v>
      </c>
      <c r="N2095" s="221">
        <v>87026</v>
      </c>
      <c r="O2095" s="222">
        <v>87322</v>
      </c>
      <c r="P2095" s="221">
        <v>87549</v>
      </c>
    </row>
    <row r="2096" spans="2:16">
      <c r="B2096" s="221">
        <v>83548</v>
      </c>
      <c r="C2096" s="222">
        <v>83666</v>
      </c>
      <c r="D2096" s="221">
        <v>83856</v>
      </c>
      <c r="E2096" s="222">
        <v>84061</v>
      </c>
      <c r="F2096" s="221">
        <v>84501</v>
      </c>
      <c r="G2096" s="222">
        <v>84637</v>
      </c>
      <c r="H2096" s="221">
        <v>84733</v>
      </c>
      <c r="I2096" s="222">
        <v>85137</v>
      </c>
      <c r="J2096" s="221">
        <v>85361</v>
      </c>
      <c r="K2096" s="222">
        <v>85629</v>
      </c>
      <c r="L2096" s="221">
        <v>86030</v>
      </c>
      <c r="M2096" s="222">
        <v>86446</v>
      </c>
      <c r="N2096" s="221">
        <v>87027</v>
      </c>
      <c r="O2096" s="222">
        <v>87323</v>
      </c>
      <c r="P2096" s="221">
        <v>87551</v>
      </c>
    </row>
    <row r="2097" spans="2:16">
      <c r="B2097" s="221">
        <v>83549</v>
      </c>
      <c r="C2097" s="222">
        <v>83670</v>
      </c>
      <c r="D2097" s="221">
        <v>83857</v>
      </c>
      <c r="E2097" s="222">
        <v>84063</v>
      </c>
      <c r="F2097" s="221">
        <v>84510</v>
      </c>
      <c r="G2097" s="222">
        <v>84638</v>
      </c>
      <c r="H2097" s="221">
        <v>84734</v>
      </c>
      <c r="I2097" s="222">
        <v>85141</v>
      </c>
      <c r="J2097" s="221">
        <v>85362</v>
      </c>
      <c r="K2097" s="222">
        <v>85630</v>
      </c>
      <c r="L2097" s="221">
        <v>86032</v>
      </c>
      <c r="M2097" s="222">
        <v>86502</v>
      </c>
      <c r="N2097" s="221">
        <v>87028</v>
      </c>
      <c r="O2097" s="222">
        <v>87325</v>
      </c>
      <c r="P2097" s="221">
        <v>87552</v>
      </c>
    </row>
    <row r="2098" spans="2:16">
      <c r="B2098" s="221">
        <v>83551</v>
      </c>
      <c r="C2098" s="222">
        <v>83672</v>
      </c>
      <c r="D2098" s="221">
        <v>83860</v>
      </c>
      <c r="E2098" s="222">
        <v>84064</v>
      </c>
      <c r="F2098" s="221">
        <v>84511</v>
      </c>
      <c r="G2098" s="222">
        <v>84639</v>
      </c>
      <c r="H2098" s="221">
        <v>84735</v>
      </c>
      <c r="I2098" s="222">
        <v>85145</v>
      </c>
      <c r="J2098" s="221">
        <v>85371</v>
      </c>
      <c r="K2098" s="222">
        <v>85631</v>
      </c>
      <c r="L2098" s="221">
        <v>86033</v>
      </c>
      <c r="M2098" s="222">
        <v>86503</v>
      </c>
      <c r="N2098" s="221">
        <v>87029</v>
      </c>
      <c r="O2098" s="222">
        <v>87326</v>
      </c>
      <c r="P2098" s="221">
        <v>87553</v>
      </c>
    </row>
    <row r="2099" spans="2:16">
      <c r="B2099" s="221">
        <v>83552</v>
      </c>
      <c r="C2099" s="222">
        <v>83677</v>
      </c>
      <c r="D2099" s="221">
        <v>83861</v>
      </c>
      <c r="E2099" s="222">
        <v>84066</v>
      </c>
      <c r="F2099" s="221">
        <v>84512</v>
      </c>
      <c r="G2099" s="222">
        <v>84640</v>
      </c>
      <c r="H2099" s="221">
        <v>84736</v>
      </c>
      <c r="I2099" s="222">
        <v>85172</v>
      </c>
      <c r="J2099" s="221">
        <v>85390</v>
      </c>
      <c r="K2099" s="222">
        <v>85632</v>
      </c>
      <c r="L2099" s="221">
        <v>86034</v>
      </c>
      <c r="M2099" s="222">
        <v>86504</v>
      </c>
      <c r="N2099" s="221">
        <v>87032</v>
      </c>
      <c r="O2099" s="222">
        <v>87327</v>
      </c>
      <c r="P2099" s="221">
        <v>87556</v>
      </c>
    </row>
    <row r="2100" spans="2:16">
      <c r="B2100" s="221">
        <v>83553</v>
      </c>
      <c r="C2100" s="222">
        <v>83801</v>
      </c>
      <c r="D2100" s="221">
        <v>83866</v>
      </c>
      <c r="E2100" s="222">
        <v>84069</v>
      </c>
      <c r="F2100" s="221">
        <v>84513</v>
      </c>
      <c r="G2100" s="222">
        <v>84642</v>
      </c>
      <c r="H2100" s="221">
        <v>84739</v>
      </c>
      <c r="I2100" s="222">
        <v>85173</v>
      </c>
      <c r="J2100" s="221">
        <v>85501</v>
      </c>
      <c r="K2100" s="222">
        <v>85633</v>
      </c>
      <c r="L2100" s="221">
        <v>86035</v>
      </c>
      <c r="M2100" s="222">
        <v>86505</v>
      </c>
      <c r="N2100" s="221">
        <v>87034</v>
      </c>
      <c r="O2100" s="222">
        <v>87328</v>
      </c>
      <c r="P2100" s="221">
        <v>87557</v>
      </c>
    </row>
    <row r="2101" spans="2:16">
      <c r="B2101" s="221">
        <v>83554</v>
      </c>
      <c r="C2101" s="222">
        <v>83802</v>
      </c>
      <c r="D2101" s="221">
        <v>83867</v>
      </c>
      <c r="E2101" s="222">
        <v>84071</v>
      </c>
      <c r="F2101" s="221">
        <v>84515</v>
      </c>
      <c r="G2101" s="222">
        <v>84643</v>
      </c>
      <c r="H2101" s="221">
        <v>84740</v>
      </c>
      <c r="I2101" s="222">
        <v>85190</v>
      </c>
      <c r="J2101" s="221">
        <v>85502</v>
      </c>
      <c r="K2101" s="222">
        <v>85634</v>
      </c>
      <c r="L2101" s="221">
        <v>86036</v>
      </c>
      <c r="M2101" s="222">
        <v>86506</v>
      </c>
      <c r="N2101" s="221">
        <v>87035</v>
      </c>
      <c r="O2101" s="222">
        <v>87357</v>
      </c>
      <c r="P2101" s="221">
        <v>87558</v>
      </c>
    </row>
    <row r="2102" spans="2:16">
      <c r="B2102" s="221">
        <v>83555</v>
      </c>
      <c r="C2102" s="222">
        <v>83803</v>
      </c>
      <c r="D2102" s="221">
        <v>83869</v>
      </c>
      <c r="E2102" s="222">
        <v>84072</v>
      </c>
      <c r="F2102" s="221">
        <v>84516</v>
      </c>
      <c r="G2102" s="222">
        <v>84644</v>
      </c>
      <c r="H2102" s="221">
        <v>84741</v>
      </c>
      <c r="I2102" s="222">
        <v>85192</v>
      </c>
      <c r="J2102" s="221">
        <v>85530</v>
      </c>
      <c r="K2102" s="222">
        <v>85637</v>
      </c>
      <c r="L2102" s="221">
        <v>86038</v>
      </c>
      <c r="M2102" s="222">
        <v>86507</v>
      </c>
      <c r="N2102" s="221">
        <v>87036</v>
      </c>
      <c r="O2102" s="222">
        <v>87364</v>
      </c>
      <c r="P2102" s="221">
        <v>87560</v>
      </c>
    </row>
    <row r="2103" spans="2:16">
      <c r="B2103" s="221">
        <v>83601</v>
      </c>
      <c r="C2103" s="222">
        <v>83804</v>
      </c>
      <c r="D2103" s="221">
        <v>83870</v>
      </c>
      <c r="E2103" s="222">
        <v>84073</v>
      </c>
      <c r="F2103" s="221">
        <v>84518</v>
      </c>
      <c r="G2103" s="222">
        <v>84645</v>
      </c>
      <c r="H2103" s="221">
        <v>84743</v>
      </c>
      <c r="I2103" s="222">
        <v>85231</v>
      </c>
      <c r="J2103" s="221">
        <v>85533</v>
      </c>
      <c r="K2103" s="222">
        <v>85638</v>
      </c>
      <c r="L2103" s="221">
        <v>86039</v>
      </c>
      <c r="M2103" s="222">
        <v>86508</v>
      </c>
      <c r="N2103" s="221">
        <v>87037</v>
      </c>
      <c r="O2103" s="222">
        <v>87375</v>
      </c>
      <c r="P2103" s="221">
        <v>87562</v>
      </c>
    </row>
    <row r="2113" spans="2:2">
      <c r="B2113" s="218" t="str">
        <f>B655</f>
        <v>Effective December 27, 2020</v>
      </c>
    </row>
    <row r="2114" ht="14.25"/>
    <row r="2115" ht="14.25" spans="2:16">
      <c r="B2115" s="219" t="s">
        <v>1348</v>
      </c>
      <c r="C2115" s="220"/>
      <c r="D2115" s="220"/>
      <c r="E2115" s="220"/>
      <c r="F2115" s="220"/>
      <c r="G2115" s="220"/>
      <c r="H2115" s="220"/>
      <c r="I2115" s="220"/>
      <c r="J2115" s="220"/>
      <c r="K2115" s="220"/>
      <c r="L2115" s="220"/>
      <c r="M2115" s="220"/>
      <c r="N2115" s="220"/>
      <c r="O2115" s="220"/>
      <c r="P2115" s="224"/>
    </row>
    <row r="2117" spans="2:16">
      <c r="B2117" s="221">
        <v>87564</v>
      </c>
      <c r="C2117" s="222">
        <v>87821</v>
      </c>
      <c r="D2117" s="221">
        <v>88048</v>
      </c>
      <c r="E2117" s="222">
        <v>88256</v>
      </c>
      <c r="F2117" s="221">
        <v>88417</v>
      </c>
      <c r="G2117" s="222">
        <v>89043</v>
      </c>
      <c r="H2117" s="221">
        <v>89429</v>
      </c>
      <c r="I2117" s="222">
        <v>92066</v>
      </c>
      <c r="J2117" s="221">
        <v>92339</v>
      </c>
      <c r="K2117" s="222">
        <v>93226</v>
      </c>
      <c r="L2117" s="221">
        <v>93451</v>
      </c>
      <c r="M2117" s="222">
        <v>93604</v>
      </c>
      <c r="N2117" s="221">
        <v>93926</v>
      </c>
      <c r="O2117" s="222">
        <v>95045</v>
      </c>
      <c r="P2117" s="221">
        <v>95323</v>
      </c>
    </row>
    <row r="2118" spans="2:16">
      <c r="B2118" s="221">
        <v>87565</v>
      </c>
      <c r="C2118" s="222">
        <v>87823</v>
      </c>
      <c r="D2118" s="221">
        <v>88049</v>
      </c>
      <c r="E2118" s="222">
        <v>88260</v>
      </c>
      <c r="F2118" s="221">
        <v>88418</v>
      </c>
      <c r="G2118" s="222">
        <v>89045</v>
      </c>
      <c r="H2118" s="221">
        <v>89430</v>
      </c>
      <c r="I2118" s="222">
        <v>92070</v>
      </c>
      <c r="J2118" s="221">
        <v>92341</v>
      </c>
      <c r="K2118" s="222">
        <v>93234</v>
      </c>
      <c r="L2118" s="221">
        <v>93452</v>
      </c>
      <c r="M2118" s="222">
        <v>93605</v>
      </c>
      <c r="N2118" s="221">
        <v>93927</v>
      </c>
      <c r="O2118" s="222">
        <v>95075</v>
      </c>
      <c r="P2118" s="221">
        <v>95325</v>
      </c>
    </row>
    <row r="2119" spans="2:16">
      <c r="B2119" s="221">
        <v>87566</v>
      </c>
      <c r="C2119" s="222">
        <v>87824</v>
      </c>
      <c r="D2119" s="221">
        <v>88051</v>
      </c>
      <c r="E2119" s="222">
        <v>88262</v>
      </c>
      <c r="F2119" s="221">
        <v>88419</v>
      </c>
      <c r="G2119" s="222">
        <v>89046</v>
      </c>
      <c r="H2119" s="221">
        <v>89438</v>
      </c>
      <c r="I2119" s="222">
        <v>92082</v>
      </c>
      <c r="J2119" s="221">
        <v>92342</v>
      </c>
      <c r="K2119" s="222">
        <v>93237</v>
      </c>
      <c r="L2119" s="221">
        <v>93453</v>
      </c>
      <c r="M2119" s="222">
        <v>93607</v>
      </c>
      <c r="N2119" s="221">
        <v>93928</v>
      </c>
      <c r="O2119" s="222">
        <v>95140</v>
      </c>
      <c r="P2119" s="221">
        <v>95327</v>
      </c>
    </row>
    <row r="2120" spans="2:16">
      <c r="B2120" s="221">
        <v>87567</v>
      </c>
      <c r="C2120" s="222">
        <v>87825</v>
      </c>
      <c r="D2120" s="221">
        <v>88052</v>
      </c>
      <c r="E2120" s="222">
        <v>88263</v>
      </c>
      <c r="F2120" s="221">
        <v>88421</v>
      </c>
      <c r="G2120" s="222">
        <v>89047</v>
      </c>
      <c r="H2120" s="221">
        <v>89440</v>
      </c>
      <c r="I2120" s="222">
        <v>92086</v>
      </c>
      <c r="J2120" s="221">
        <v>92347</v>
      </c>
      <c r="K2120" s="222">
        <v>93238</v>
      </c>
      <c r="L2120" s="221">
        <v>93461</v>
      </c>
      <c r="M2120" s="222">
        <v>93608</v>
      </c>
      <c r="N2120" s="221">
        <v>93930</v>
      </c>
      <c r="O2120" s="222">
        <v>95220</v>
      </c>
      <c r="P2120" s="221">
        <v>95329</v>
      </c>
    </row>
    <row r="2121" spans="2:16">
      <c r="B2121" s="221">
        <v>87571</v>
      </c>
      <c r="C2121" s="222">
        <v>87827</v>
      </c>
      <c r="D2121" s="221">
        <v>88053</v>
      </c>
      <c r="E2121" s="222">
        <v>88264</v>
      </c>
      <c r="F2121" s="221">
        <v>88422</v>
      </c>
      <c r="G2121" s="222">
        <v>89049</v>
      </c>
      <c r="H2121" s="221">
        <v>89442</v>
      </c>
      <c r="I2121" s="222">
        <v>92147</v>
      </c>
      <c r="J2121" s="221">
        <v>92356</v>
      </c>
      <c r="K2121" s="222">
        <v>93239</v>
      </c>
      <c r="L2121" s="221">
        <v>93501</v>
      </c>
      <c r="M2121" s="222">
        <v>93609</v>
      </c>
      <c r="N2121" s="221">
        <v>93932</v>
      </c>
      <c r="O2121" s="222">
        <v>95221</v>
      </c>
      <c r="P2121" s="221">
        <v>95333</v>
      </c>
    </row>
    <row r="2122" spans="2:16">
      <c r="B2122" s="221">
        <v>87573</v>
      </c>
      <c r="C2122" s="222">
        <v>87829</v>
      </c>
      <c r="D2122" s="221">
        <v>88055</v>
      </c>
      <c r="E2122" s="222">
        <v>88267</v>
      </c>
      <c r="F2122" s="221">
        <v>88424</v>
      </c>
      <c r="G2122" s="222">
        <v>89054</v>
      </c>
      <c r="H2122" s="221">
        <v>89444</v>
      </c>
      <c r="I2122" s="222">
        <v>92222</v>
      </c>
      <c r="J2122" s="221">
        <v>92363</v>
      </c>
      <c r="K2122" s="222">
        <v>93240</v>
      </c>
      <c r="L2122" s="221">
        <v>93502</v>
      </c>
      <c r="M2122" s="222">
        <v>93610</v>
      </c>
      <c r="N2122" s="221">
        <v>93954</v>
      </c>
      <c r="O2122" s="222">
        <v>95222</v>
      </c>
      <c r="P2122" s="221">
        <v>95335</v>
      </c>
    </row>
    <row r="2123" spans="2:16">
      <c r="B2123" s="221">
        <v>87575</v>
      </c>
      <c r="C2123" s="222">
        <v>87830</v>
      </c>
      <c r="D2123" s="221">
        <v>88056</v>
      </c>
      <c r="E2123" s="222">
        <v>88301</v>
      </c>
      <c r="F2123" s="221">
        <v>88426</v>
      </c>
      <c r="G2123" s="222">
        <v>89060</v>
      </c>
      <c r="H2123" s="221">
        <v>89445</v>
      </c>
      <c r="I2123" s="222">
        <v>92225</v>
      </c>
      <c r="J2123" s="221">
        <v>92364</v>
      </c>
      <c r="K2123" s="222">
        <v>93242</v>
      </c>
      <c r="L2123" s="221">
        <v>93504</v>
      </c>
      <c r="M2123" s="222">
        <v>93614</v>
      </c>
      <c r="N2123" s="221">
        <v>93960</v>
      </c>
      <c r="O2123" s="222">
        <v>95223</v>
      </c>
      <c r="P2123" s="221">
        <v>95338</v>
      </c>
    </row>
    <row r="2124" spans="2:16">
      <c r="B2124" s="221">
        <v>87576</v>
      </c>
      <c r="C2124" s="222">
        <v>87832</v>
      </c>
      <c r="D2124" s="221">
        <v>88058</v>
      </c>
      <c r="E2124" s="222">
        <v>88312</v>
      </c>
      <c r="F2124" s="221">
        <v>88427</v>
      </c>
      <c r="G2124" s="222">
        <v>89061</v>
      </c>
      <c r="H2124" s="221">
        <v>89446</v>
      </c>
      <c r="I2124" s="222">
        <v>92226</v>
      </c>
      <c r="J2124" s="221">
        <v>92365</v>
      </c>
      <c r="K2124" s="222">
        <v>93243</v>
      </c>
      <c r="L2124" s="221">
        <v>93505</v>
      </c>
      <c r="M2124" s="222">
        <v>93620</v>
      </c>
      <c r="N2124" s="221">
        <v>93962</v>
      </c>
      <c r="O2124" s="222">
        <v>95224</v>
      </c>
      <c r="P2124" s="221">
        <v>95345</v>
      </c>
    </row>
    <row r="2125" spans="2:16">
      <c r="B2125" s="221">
        <v>87577</v>
      </c>
      <c r="C2125" s="222">
        <v>87901</v>
      </c>
      <c r="D2125" s="221">
        <v>88061</v>
      </c>
      <c r="E2125" s="222">
        <v>88314</v>
      </c>
      <c r="F2125" s="221">
        <v>88430</v>
      </c>
      <c r="G2125" s="222">
        <v>89070</v>
      </c>
      <c r="H2125" s="221">
        <v>89447</v>
      </c>
      <c r="I2125" s="222">
        <v>92233</v>
      </c>
      <c r="J2125" s="221">
        <v>92366</v>
      </c>
      <c r="K2125" s="222">
        <v>93244</v>
      </c>
      <c r="L2125" s="221">
        <v>93510</v>
      </c>
      <c r="M2125" s="222">
        <v>93621</v>
      </c>
      <c r="N2125" s="221">
        <v>94020</v>
      </c>
      <c r="O2125" s="222">
        <v>95225</v>
      </c>
      <c r="P2125" s="221">
        <v>95346</v>
      </c>
    </row>
    <row r="2126" spans="2:16">
      <c r="B2126" s="221">
        <v>87579</v>
      </c>
      <c r="C2126" s="222">
        <v>87930</v>
      </c>
      <c r="D2126" s="221">
        <v>88062</v>
      </c>
      <c r="E2126" s="222">
        <v>88316</v>
      </c>
      <c r="F2126" s="221">
        <v>88431</v>
      </c>
      <c r="G2126" s="222">
        <v>89124</v>
      </c>
      <c r="H2126" s="221">
        <v>89496</v>
      </c>
      <c r="I2126" s="222">
        <v>92239</v>
      </c>
      <c r="J2126" s="221">
        <v>92368</v>
      </c>
      <c r="K2126" s="222">
        <v>93249</v>
      </c>
      <c r="L2126" s="221">
        <v>93512</v>
      </c>
      <c r="M2126" s="222">
        <v>93622</v>
      </c>
      <c r="N2126" s="221">
        <v>94021</v>
      </c>
      <c r="O2126" s="222">
        <v>95226</v>
      </c>
      <c r="P2126" s="221">
        <v>95360</v>
      </c>
    </row>
    <row r="2127" spans="2:16">
      <c r="B2127" s="221">
        <v>87580</v>
      </c>
      <c r="C2127" s="222">
        <v>87931</v>
      </c>
      <c r="D2127" s="221">
        <v>88065</v>
      </c>
      <c r="E2127" s="222">
        <v>88317</v>
      </c>
      <c r="F2127" s="221">
        <v>88433</v>
      </c>
      <c r="G2127" s="222">
        <v>89161</v>
      </c>
      <c r="H2127" s="221">
        <v>89510</v>
      </c>
      <c r="I2127" s="222">
        <v>92242</v>
      </c>
      <c r="J2127" s="221">
        <v>92371</v>
      </c>
      <c r="K2127" s="222">
        <v>93250</v>
      </c>
      <c r="L2127" s="221">
        <v>93513</v>
      </c>
      <c r="M2127" s="222">
        <v>93623</v>
      </c>
      <c r="N2127" s="221">
        <v>94060</v>
      </c>
      <c r="O2127" s="222">
        <v>95227</v>
      </c>
      <c r="P2127" s="221">
        <v>95364</v>
      </c>
    </row>
    <row r="2128" spans="2:16">
      <c r="B2128" s="221">
        <v>87581</v>
      </c>
      <c r="C2128" s="222">
        <v>87933</v>
      </c>
      <c r="D2128" s="221">
        <v>88072</v>
      </c>
      <c r="E2128" s="222">
        <v>88318</v>
      </c>
      <c r="F2128" s="221">
        <v>88434</v>
      </c>
      <c r="G2128" s="222">
        <v>89191</v>
      </c>
      <c r="H2128" s="221">
        <v>89704</v>
      </c>
      <c r="I2128" s="222">
        <v>92250</v>
      </c>
      <c r="J2128" s="221">
        <v>92382</v>
      </c>
      <c r="K2128" s="222">
        <v>93251</v>
      </c>
      <c r="L2128" s="221">
        <v>93516</v>
      </c>
      <c r="M2128" s="222">
        <v>93624</v>
      </c>
      <c r="N2128" s="221">
        <v>94074</v>
      </c>
      <c r="O2128" s="222">
        <v>95228</v>
      </c>
      <c r="P2128" s="221">
        <v>95365</v>
      </c>
    </row>
    <row r="2129" spans="2:16">
      <c r="B2129" s="221">
        <v>87701</v>
      </c>
      <c r="C2129" s="222">
        <v>87935</v>
      </c>
      <c r="D2129" s="221">
        <v>88112</v>
      </c>
      <c r="E2129" s="222">
        <v>88321</v>
      </c>
      <c r="F2129" s="221">
        <v>88435</v>
      </c>
      <c r="G2129" s="222">
        <v>89301</v>
      </c>
      <c r="H2129" s="221">
        <v>89801</v>
      </c>
      <c r="I2129" s="222">
        <v>92252</v>
      </c>
      <c r="J2129" s="221">
        <v>92384</v>
      </c>
      <c r="K2129" s="222">
        <v>93252</v>
      </c>
      <c r="L2129" s="221">
        <v>93517</v>
      </c>
      <c r="M2129" s="222">
        <v>93626</v>
      </c>
      <c r="N2129" s="221">
        <v>94511</v>
      </c>
      <c r="O2129" s="222">
        <v>95229</v>
      </c>
      <c r="P2129" s="221">
        <v>95369</v>
      </c>
    </row>
    <row r="2130" spans="2:16">
      <c r="B2130" s="221">
        <v>87710</v>
      </c>
      <c r="C2130" s="222">
        <v>87936</v>
      </c>
      <c r="D2130" s="221">
        <v>88113</v>
      </c>
      <c r="E2130" s="222">
        <v>88323</v>
      </c>
      <c r="F2130" s="221">
        <v>88436</v>
      </c>
      <c r="G2130" s="222">
        <v>89310</v>
      </c>
      <c r="H2130" s="221">
        <v>89803</v>
      </c>
      <c r="I2130" s="222">
        <v>92254</v>
      </c>
      <c r="J2130" s="221">
        <v>92385</v>
      </c>
      <c r="K2130" s="222">
        <v>93254</v>
      </c>
      <c r="L2130" s="221">
        <v>93518</v>
      </c>
      <c r="M2130" s="222">
        <v>93627</v>
      </c>
      <c r="N2130" s="221">
        <v>94512</v>
      </c>
      <c r="O2130" s="222">
        <v>95230</v>
      </c>
      <c r="P2130" s="221">
        <v>95374</v>
      </c>
    </row>
    <row r="2131" spans="2:16">
      <c r="B2131" s="221">
        <v>87711</v>
      </c>
      <c r="C2131" s="222">
        <v>87937</v>
      </c>
      <c r="D2131" s="221">
        <v>88114</v>
      </c>
      <c r="E2131" s="222">
        <v>88324</v>
      </c>
      <c r="F2131" s="221">
        <v>88437</v>
      </c>
      <c r="G2131" s="222">
        <v>89311</v>
      </c>
      <c r="H2131" s="221">
        <v>89815</v>
      </c>
      <c r="I2131" s="222">
        <v>92256</v>
      </c>
      <c r="J2131" s="221">
        <v>92389</v>
      </c>
      <c r="K2131" s="222">
        <v>93255</v>
      </c>
      <c r="L2131" s="221">
        <v>93519</v>
      </c>
      <c r="M2131" s="222">
        <v>93628</v>
      </c>
      <c r="N2131" s="221">
        <v>94514</v>
      </c>
      <c r="O2131" s="222">
        <v>95232</v>
      </c>
      <c r="P2131" s="221">
        <v>95375</v>
      </c>
    </row>
    <row r="2132" spans="2:16">
      <c r="B2132" s="221">
        <v>87712</v>
      </c>
      <c r="C2132" s="222">
        <v>87939</v>
      </c>
      <c r="D2132" s="221">
        <v>88115</v>
      </c>
      <c r="E2132" s="222">
        <v>88325</v>
      </c>
      <c r="F2132" s="221">
        <v>88439</v>
      </c>
      <c r="G2132" s="222">
        <v>89314</v>
      </c>
      <c r="H2132" s="221">
        <v>89820</v>
      </c>
      <c r="I2132" s="222">
        <v>92257</v>
      </c>
      <c r="J2132" s="221">
        <v>92397</v>
      </c>
      <c r="K2132" s="222">
        <v>93256</v>
      </c>
      <c r="L2132" s="221">
        <v>93522</v>
      </c>
      <c r="M2132" s="222">
        <v>93634</v>
      </c>
      <c r="N2132" s="221">
        <v>94567</v>
      </c>
      <c r="O2132" s="222">
        <v>95233</v>
      </c>
      <c r="P2132" s="221">
        <v>95379</v>
      </c>
    </row>
    <row r="2133" spans="2:16">
      <c r="B2133" s="221">
        <v>87713</v>
      </c>
      <c r="C2133" s="222">
        <v>87940</v>
      </c>
      <c r="D2133" s="221">
        <v>88116</v>
      </c>
      <c r="E2133" s="222">
        <v>88336</v>
      </c>
      <c r="F2133" s="221">
        <v>88441</v>
      </c>
      <c r="G2133" s="222">
        <v>89315</v>
      </c>
      <c r="H2133" s="221">
        <v>89821</v>
      </c>
      <c r="I2133" s="222">
        <v>92259</v>
      </c>
      <c r="J2133" s="221">
        <v>92536</v>
      </c>
      <c r="K2133" s="222">
        <v>93260</v>
      </c>
      <c r="L2133" s="221">
        <v>93523</v>
      </c>
      <c r="M2133" s="222">
        <v>93635</v>
      </c>
      <c r="N2133" s="221">
        <v>94569</v>
      </c>
      <c r="O2133" s="222">
        <v>95236</v>
      </c>
      <c r="P2133" s="221">
        <v>95383</v>
      </c>
    </row>
    <row r="2134" spans="2:16">
      <c r="B2134" s="221">
        <v>87714</v>
      </c>
      <c r="C2134" s="222">
        <v>87941</v>
      </c>
      <c r="D2134" s="221">
        <v>88118</v>
      </c>
      <c r="E2134" s="222">
        <v>88337</v>
      </c>
      <c r="F2134" s="221">
        <v>89001</v>
      </c>
      <c r="G2134" s="222">
        <v>89316</v>
      </c>
      <c r="H2134" s="221">
        <v>89822</v>
      </c>
      <c r="I2134" s="222">
        <v>92266</v>
      </c>
      <c r="J2134" s="221">
        <v>92539</v>
      </c>
      <c r="K2134" s="222">
        <v>93261</v>
      </c>
      <c r="L2134" s="221">
        <v>93526</v>
      </c>
      <c r="M2134" s="222">
        <v>93640</v>
      </c>
      <c r="N2134" s="221">
        <v>94571</v>
      </c>
      <c r="O2134" s="222">
        <v>95237</v>
      </c>
      <c r="P2134" s="221">
        <v>95385</v>
      </c>
    </row>
    <row r="2135" spans="2:16">
      <c r="B2135" s="221">
        <v>87715</v>
      </c>
      <c r="C2135" s="222">
        <v>87942</v>
      </c>
      <c r="D2135" s="221">
        <v>88119</v>
      </c>
      <c r="E2135" s="222">
        <v>88338</v>
      </c>
      <c r="F2135" s="221">
        <v>89003</v>
      </c>
      <c r="G2135" s="222">
        <v>89317</v>
      </c>
      <c r="H2135" s="221">
        <v>89823</v>
      </c>
      <c r="I2135" s="222">
        <v>92267</v>
      </c>
      <c r="J2135" s="221">
        <v>92549</v>
      </c>
      <c r="K2135" s="222">
        <v>93262</v>
      </c>
      <c r="L2135" s="221">
        <v>93527</v>
      </c>
      <c r="M2135" s="222">
        <v>93641</v>
      </c>
      <c r="N2135" s="221">
        <v>94576</v>
      </c>
      <c r="O2135" s="222">
        <v>95245</v>
      </c>
      <c r="P2135" s="221">
        <v>95386</v>
      </c>
    </row>
    <row r="2136" spans="2:16">
      <c r="B2136" s="221">
        <v>87718</v>
      </c>
      <c r="C2136" s="222">
        <v>87943</v>
      </c>
      <c r="D2136" s="221">
        <v>88120</v>
      </c>
      <c r="E2136" s="222">
        <v>88339</v>
      </c>
      <c r="F2136" s="221">
        <v>89004</v>
      </c>
      <c r="G2136" s="222">
        <v>89318</v>
      </c>
      <c r="H2136" s="221">
        <v>89825</v>
      </c>
      <c r="I2136" s="222">
        <v>92268</v>
      </c>
      <c r="J2136" s="221">
        <v>92561</v>
      </c>
      <c r="K2136" s="222">
        <v>93265</v>
      </c>
      <c r="L2136" s="221">
        <v>93528</v>
      </c>
      <c r="M2136" s="222">
        <v>93643</v>
      </c>
      <c r="N2136" s="221">
        <v>94586</v>
      </c>
      <c r="O2136" s="222">
        <v>95246</v>
      </c>
      <c r="P2136" s="221">
        <v>95387</v>
      </c>
    </row>
    <row r="2137" spans="2:16">
      <c r="B2137" s="221">
        <v>87724</v>
      </c>
      <c r="C2137" s="222">
        <v>88009</v>
      </c>
      <c r="D2137" s="221">
        <v>88121</v>
      </c>
      <c r="E2137" s="222">
        <v>88340</v>
      </c>
      <c r="F2137" s="221">
        <v>89005</v>
      </c>
      <c r="G2137" s="222">
        <v>89319</v>
      </c>
      <c r="H2137" s="221">
        <v>89828</v>
      </c>
      <c r="I2137" s="222">
        <v>92274</v>
      </c>
      <c r="J2137" s="221">
        <v>92676</v>
      </c>
      <c r="K2137" s="222">
        <v>93266</v>
      </c>
      <c r="L2137" s="221">
        <v>93529</v>
      </c>
      <c r="M2137" s="222">
        <v>93644</v>
      </c>
      <c r="N2137" s="221">
        <v>94922</v>
      </c>
      <c r="O2137" s="222">
        <v>95247</v>
      </c>
      <c r="P2137" s="221">
        <v>95388</v>
      </c>
    </row>
    <row r="2138" spans="2:16">
      <c r="B2138" s="221">
        <v>87728</v>
      </c>
      <c r="C2138" s="222">
        <v>88012</v>
      </c>
      <c r="D2138" s="221">
        <v>88122</v>
      </c>
      <c r="E2138" s="222">
        <v>88341</v>
      </c>
      <c r="F2138" s="221">
        <v>89006</v>
      </c>
      <c r="G2138" s="222">
        <v>89404</v>
      </c>
      <c r="H2138" s="221">
        <v>89830</v>
      </c>
      <c r="I2138" s="222">
        <v>92277</v>
      </c>
      <c r="J2138" s="221">
        <v>93015</v>
      </c>
      <c r="K2138" s="222">
        <v>93267</v>
      </c>
      <c r="L2138" s="221">
        <v>93530</v>
      </c>
      <c r="M2138" s="222">
        <v>93645</v>
      </c>
      <c r="N2138" s="221">
        <v>94923</v>
      </c>
      <c r="O2138" s="222">
        <v>95248</v>
      </c>
      <c r="P2138" s="221">
        <v>95389</v>
      </c>
    </row>
    <row r="2139" spans="2:16">
      <c r="B2139" s="221">
        <v>87729</v>
      </c>
      <c r="C2139" s="222">
        <v>88020</v>
      </c>
      <c r="D2139" s="221">
        <v>88123</v>
      </c>
      <c r="E2139" s="222">
        <v>88342</v>
      </c>
      <c r="F2139" s="221">
        <v>89007</v>
      </c>
      <c r="G2139" s="222">
        <v>89405</v>
      </c>
      <c r="H2139" s="221">
        <v>89831</v>
      </c>
      <c r="I2139" s="222">
        <v>92280</v>
      </c>
      <c r="J2139" s="221">
        <v>93016</v>
      </c>
      <c r="K2139" s="222">
        <v>93268</v>
      </c>
      <c r="L2139" s="221">
        <v>93531</v>
      </c>
      <c r="M2139" s="222">
        <v>93646</v>
      </c>
      <c r="N2139" s="221">
        <v>94924</v>
      </c>
      <c r="O2139" s="222">
        <v>95249</v>
      </c>
      <c r="P2139" s="221">
        <v>95410</v>
      </c>
    </row>
    <row r="2140" spans="2:16">
      <c r="B2140" s="221">
        <v>87730</v>
      </c>
      <c r="C2140" s="222">
        <v>88022</v>
      </c>
      <c r="D2140" s="221">
        <v>88124</v>
      </c>
      <c r="E2140" s="222">
        <v>88343</v>
      </c>
      <c r="F2140" s="221">
        <v>89008</v>
      </c>
      <c r="G2140" s="222">
        <v>89406</v>
      </c>
      <c r="H2140" s="221">
        <v>89832</v>
      </c>
      <c r="I2140" s="222">
        <v>92281</v>
      </c>
      <c r="J2140" s="221">
        <v>93023</v>
      </c>
      <c r="K2140" s="222">
        <v>93270</v>
      </c>
      <c r="L2140" s="221">
        <v>93532</v>
      </c>
      <c r="M2140" s="222">
        <v>93647</v>
      </c>
      <c r="N2140" s="221">
        <v>94929</v>
      </c>
      <c r="O2140" s="222">
        <v>95250</v>
      </c>
      <c r="P2140" s="221">
        <v>95412</v>
      </c>
    </row>
    <row r="2141" spans="2:16">
      <c r="B2141" s="221">
        <v>87731</v>
      </c>
      <c r="C2141" s="222">
        <v>88023</v>
      </c>
      <c r="D2141" s="221">
        <v>88125</v>
      </c>
      <c r="E2141" s="222">
        <v>88344</v>
      </c>
      <c r="F2141" s="221">
        <v>89010</v>
      </c>
      <c r="G2141" s="222">
        <v>89407</v>
      </c>
      <c r="H2141" s="221">
        <v>89833</v>
      </c>
      <c r="I2141" s="222">
        <v>92282</v>
      </c>
      <c r="J2141" s="221">
        <v>93024</v>
      </c>
      <c r="K2141" s="222">
        <v>93271</v>
      </c>
      <c r="L2141" s="221">
        <v>93541</v>
      </c>
      <c r="M2141" s="222">
        <v>93649</v>
      </c>
      <c r="N2141" s="221">
        <v>94933</v>
      </c>
      <c r="O2141" s="222">
        <v>95251</v>
      </c>
      <c r="P2141" s="221">
        <v>95415</v>
      </c>
    </row>
    <row r="2142" spans="2:16">
      <c r="B2142" s="221">
        <v>87732</v>
      </c>
      <c r="C2142" s="222">
        <v>88025</v>
      </c>
      <c r="D2142" s="221">
        <v>88126</v>
      </c>
      <c r="E2142" s="222">
        <v>88345</v>
      </c>
      <c r="F2142" s="221">
        <v>89013</v>
      </c>
      <c r="G2142" s="222">
        <v>89409</v>
      </c>
      <c r="H2142" s="221">
        <v>89834</v>
      </c>
      <c r="I2142" s="222">
        <v>92283</v>
      </c>
      <c r="J2142" s="221">
        <v>93040</v>
      </c>
      <c r="K2142" s="222">
        <v>93272</v>
      </c>
      <c r="L2142" s="221">
        <v>93544</v>
      </c>
      <c r="M2142" s="222">
        <v>93651</v>
      </c>
      <c r="N2142" s="221">
        <v>94937</v>
      </c>
      <c r="O2142" s="222">
        <v>95252</v>
      </c>
      <c r="P2142" s="221">
        <v>95417</v>
      </c>
    </row>
    <row r="2143" spans="2:16">
      <c r="B2143" s="221">
        <v>87733</v>
      </c>
      <c r="C2143" s="222">
        <v>88026</v>
      </c>
      <c r="D2143" s="221">
        <v>88130</v>
      </c>
      <c r="E2143" s="222">
        <v>88347</v>
      </c>
      <c r="F2143" s="221">
        <v>89017</v>
      </c>
      <c r="G2143" s="222">
        <v>89410</v>
      </c>
      <c r="H2143" s="221">
        <v>89835</v>
      </c>
      <c r="I2143" s="222">
        <v>92285</v>
      </c>
      <c r="J2143" s="221">
        <v>93064</v>
      </c>
      <c r="K2143" s="222">
        <v>93276</v>
      </c>
      <c r="L2143" s="221">
        <v>93545</v>
      </c>
      <c r="M2143" s="222">
        <v>93652</v>
      </c>
      <c r="N2143" s="221">
        <v>94940</v>
      </c>
      <c r="O2143" s="222">
        <v>95253</v>
      </c>
      <c r="P2143" s="221">
        <v>95419</v>
      </c>
    </row>
    <row r="2144" spans="2:16">
      <c r="B2144" s="221">
        <v>87734</v>
      </c>
      <c r="C2144" s="222">
        <v>88027</v>
      </c>
      <c r="D2144" s="221">
        <v>88132</v>
      </c>
      <c r="E2144" s="222">
        <v>88348</v>
      </c>
      <c r="F2144" s="221">
        <v>89018</v>
      </c>
      <c r="G2144" s="222">
        <v>89412</v>
      </c>
      <c r="H2144" s="221">
        <v>89883</v>
      </c>
      <c r="I2144" s="222">
        <v>92301</v>
      </c>
      <c r="J2144" s="221">
        <v>93066</v>
      </c>
      <c r="K2144" s="222">
        <v>93280</v>
      </c>
      <c r="L2144" s="221">
        <v>93549</v>
      </c>
      <c r="M2144" s="222">
        <v>93653</v>
      </c>
      <c r="N2144" s="221">
        <v>94946</v>
      </c>
      <c r="O2144" s="222">
        <v>95254</v>
      </c>
      <c r="P2144" s="221">
        <v>95420</v>
      </c>
    </row>
    <row r="2145" spans="2:16">
      <c r="B2145" s="221">
        <v>87735</v>
      </c>
      <c r="C2145" s="222">
        <v>88028</v>
      </c>
      <c r="D2145" s="221">
        <v>88133</v>
      </c>
      <c r="E2145" s="222">
        <v>88349</v>
      </c>
      <c r="F2145" s="221">
        <v>89020</v>
      </c>
      <c r="G2145" s="222">
        <v>89413</v>
      </c>
      <c r="H2145" s="221">
        <v>91759</v>
      </c>
      <c r="I2145" s="222">
        <v>92304</v>
      </c>
      <c r="J2145" s="221">
        <v>93201</v>
      </c>
      <c r="K2145" s="222">
        <v>93283</v>
      </c>
      <c r="L2145" s="221">
        <v>93553</v>
      </c>
      <c r="M2145" s="222">
        <v>93656</v>
      </c>
      <c r="N2145" s="221">
        <v>94950</v>
      </c>
      <c r="O2145" s="222">
        <v>95255</v>
      </c>
      <c r="P2145" s="221">
        <v>95421</v>
      </c>
    </row>
    <row r="2146" spans="2:16">
      <c r="B2146" s="221">
        <v>87736</v>
      </c>
      <c r="C2146" s="222">
        <v>88029</v>
      </c>
      <c r="D2146" s="221">
        <v>88134</v>
      </c>
      <c r="E2146" s="222">
        <v>88350</v>
      </c>
      <c r="F2146" s="221">
        <v>89021</v>
      </c>
      <c r="G2146" s="222">
        <v>89414</v>
      </c>
      <c r="H2146" s="221">
        <v>91905</v>
      </c>
      <c r="I2146" s="222">
        <v>92305</v>
      </c>
      <c r="J2146" s="221">
        <v>93203</v>
      </c>
      <c r="K2146" s="222">
        <v>93285</v>
      </c>
      <c r="L2146" s="221">
        <v>93554</v>
      </c>
      <c r="M2146" s="222">
        <v>93660</v>
      </c>
      <c r="N2146" s="221">
        <v>94956</v>
      </c>
      <c r="O2146" s="222">
        <v>95257</v>
      </c>
      <c r="P2146" s="221">
        <v>95423</v>
      </c>
    </row>
    <row r="2147" spans="2:16">
      <c r="B2147" s="221">
        <v>87740</v>
      </c>
      <c r="C2147" s="222">
        <v>88030</v>
      </c>
      <c r="D2147" s="221">
        <v>88135</v>
      </c>
      <c r="E2147" s="222">
        <v>88351</v>
      </c>
      <c r="F2147" s="221">
        <v>89022</v>
      </c>
      <c r="G2147" s="222">
        <v>89415</v>
      </c>
      <c r="H2147" s="221">
        <v>91906</v>
      </c>
      <c r="I2147" s="222">
        <v>92309</v>
      </c>
      <c r="J2147" s="221">
        <v>93204</v>
      </c>
      <c r="K2147" s="222">
        <v>93286</v>
      </c>
      <c r="L2147" s="221">
        <v>93555</v>
      </c>
      <c r="M2147" s="222">
        <v>93661</v>
      </c>
      <c r="N2147" s="221">
        <v>94963</v>
      </c>
      <c r="O2147" s="222">
        <v>95303</v>
      </c>
      <c r="P2147" s="221">
        <v>95426</v>
      </c>
    </row>
    <row r="2148" spans="2:16">
      <c r="B2148" s="221">
        <v>87742</v>
      </c>
      <c r="C2148" s="222">
        <v>88031</v>
      </c>
      <c r="D2148" s="221">
        <v>88136</v>
      </c>
      <c r="E2148" s="222">
        <v>88352</v>
      </c>
      <c r="F2148" s="221">
        <v>89023</v>
      </c>
      <c r="G2148" s="222">
        <v>89418</v>
      </c>
      <c r="H2148" s="221">
        <v>91916</v>
      </c>
      <c r="I2148" s="222">
        <v>92310</v>
      </c>
      <c r="J2148" s="221">
        <v>93205</v>
      </c>
      <c r="K2148" s="222">
        <v>93287</v>
      </c>
      <c r="L2148" s="221">
        <v>93558</v>
      </c>
      <c r="M2148" s="222">
        <v>93664</v>
      </c>
      <c r="N2148" s="221">
        <v>94970</v>
      </c>
      <c r="O2148" s="222">
        <v>95306</v>
      </c>
      <c r="P2148" s="221">
        <v>95427</v>
      </c>
    </row>
    <row r="2149" spans="2:16">
      <c r="B2149" s="221">
        <v>87743</v>
      </c>
      <c r="C2149" s="222">
        <v>88034</v>
      </c>
      <c r="D2149" s="221">
        <v>88213</v>
      </c>
      <c r="E2149" s="222">
        <v>88353</v>
      </c>
      <c r="F2149" s="221">
        <v>89024</v>
      </c>
      <c r="G2149" s="222">
        <v>89419</v>
      </c>
      <c r="H2149" s="221">
        <v>91917</v>
      </c>
      <c r="I2149" s="222">
        <v>92314</v>
      </c>
      <c r="J2149" s="221">
        <v>93206</v>
      </c>
      <c r="K2149" s="222">
        <v>93424</v>
      </c>
      <c r="L2149" s="221">
        <v>93561</v>
      </c>
      <c r="M2149" s="222">
        <v>93665</v>
      </c>
      <c r="N2149" s="221">
        <v>94971</v>
      </c>
      <c r="O2149" s="222">
        <v>95310</v>
      </c>
      <c r="P2149" s="221">
        <v>95428</v>
      </c>
    </row>
    <row r="2150" spans="2:16">
      <c r="B2150" s="221">
        <v>87745</v>
      </c>
      <c r="C2150" s="222">
        <v>88036</v>
      </c>
      <c r="D2150" s="221">
        <v>88230</v>
      </c>
      <c r="E2150" s="222">
        <v>88354</v>
      </c>
      <c r="F2150" s="221">
        <v>89025</v>
      </c>
      <c r="G2150" s="222">
        <v>89420</v>
      </c>
      <c r="H2150" s="221">
        <v>91934</v>
      </c>
      <c r="I2150" s="222">
        <v>92321</v>
      </c>
      <c r="J2150" s="221">
        <v>93207</v>
      </c>
      <c r="K2150" s="222">
        <v>93426</v>
      </c>
      <c r="L2150" s="221">
        <v>93562</v>
      </c>
      <c r="M2150" s="222">
        <v>93667</v>
      </c>
      <c r="N2150" s="221">
        <v>94972</v>
      </c>
      <c r="O2150" s="222">
        <v>95311</v>
      </c>
      <c r="P2150" s="221">
        <v>95429</v>
      </c>
    </row>
    <row r="2151" spans="2:16">
      <c r="B2151" s="221">
        <v>87746</v>
      </c>
      <c r="C2151" s="222">
        <v>88038</v>
      </c>
      <c r="D2151" s="221">
        <v>88231</v>
      </c>
      <c r="E2151" s="222">
        <v>88355</v>
      </c>
      <c r="F2151" s="221">
        <v>89027</v>
      </c>
      <c r="G2151" s="222">
        <v>89421</v>
      </c>
      <c r="H2151" s="221">
        <v>91948</v>
      </c>
      <c r="I2151" s="222">
        <v>92322</v>
      </c>
      <c r="J2151" s="221">
        <v>93208</v>
      </c>
      <c r="K2151" s="222">
        <v>93428</v>
      </c>
      <c r="L2151" s="221">
        <v>93563</v>
      </c>
      <c r="M2151" s="222">
        <v>93668</v>
      </c>
      <c r="N2151" s="221">
        <v>94973</v>
      </c>
      <c r="O2151" s="222">
        <v>95313</v>
      </c>
      <c r="P2151" s="221">
        <v>95430</v>
      </c>
    </row>
    <row r="2152" spans="2:16">
      <c r="B2152" s="221">
        <v>87747</v>
      </c>
      <c r="C2152" s="222">
        <v>88039</v>
      </c>
      <c r="D2152" s="221">
        <v>88232</v>
      </c>
      <c r="E2152" s="222">
        <v>88401</v>
      </c>
      <c r="F2152" s="221">
        <v>89036</v>
      </c>
      <c r="G2152" s="222">
        <v>89422</v>
      </c>
      <c r="H2152" s="221">
        <v>91962</v>
      </c>
      <c r="I2152" s="222">
        <v>92323</v>
      </c>
      <c r="J2152" s="221">
        <v>93210</v>
      </c>
      <c r="K2152" s="222">
        <v>93429</v>
      </c>
      <c r="L2152" s="221">
        <v>93581</v>
      </c>
      <c r="M2152" s="222">
        <v>93669</v>
      </c>
      <c r="N2152" s="221">
        <v>95006</v>
      </c>
      <c r="O2152" s="222">
        <v>95314</v>
      </c>
      <c r="P2152" s="221">
        <v>95431</v>
      </c>
    </row>
    <row r="2153" spans="2:16">
      <c r="B2153" s="221">
        <v>87749</v>
      </c>
      <c r="C2153" s="222">
        <v>88041</v>
      </c>
      <c r="D2153" s="221">
        <v>88242</v>
      </c>
      <c r="E2153" s="222">
        <v>88410</v>
      </c>
      <c r="F2153" s="221">
        <v>89037</v>
      </c>
      <c r="G2153" s="222">
        <v>89424</v>
      </c>
      <c r="H2153" s="221">
        <v>91963</v>
      </c>
      <c r="I2153" s="222">
        <v>92328</v>
      </c>
      <c r="J2153" s="221">
        <v>93212</v>
      </c>
      <c r="K2153" s="222">
        <v>93430</v>
      </c>
      <c r="L2153" s="221">
        <v>93591</v>
      </c>
      <c r="M2153" s="222">
        <v>93675</v>
      </c>
      <c r="N2153" s="221">
        <v>95017</v>
      </c>
      <c r="O2153" s="222">
        <v>95316</v>
      </c>
      <c r="P2153" s="221">
        <v>95432</v>
      </c>
    </row>
    <row r="2154" spans="2:16">
      <c r="B2154" s="221">
        <v>87750</v>
      </c>
      <c r="C2154" s="222">
        <v>88042</v>
      </c>
      <c r="D2154" s="221">
        <v>88250</v>
      </c>
      <c r="E2154" s="222">
        <v>88411</v>
      </c>
      <c r="F2154" s="221">
        <v>89039</v>
      </c>
      <c r="G2154" s="222">
        <v>89425</v>
      </c>
      <c r="H2154" s="221">
        <v>92004</v>
      </c>
      <c r="I2154" s="222">
        <v>92329</v>
      </c>
      <c r="J2154" s="221">
        <v>93219</v>
      </c>
      <c r="K2154" s="222">
        <v>93432</v>
      </c>
      <c r="L2154" s="221">
        <v>93592</v>
      </c>
      <c r="M2154" s="222">
        <v>93908</v>
      </c>
      <c r="N2154" s="221">
        <v>95026</v>
      </c>
      <c r="O2154" s="222">
        <v>95317</v>
      </c>
      <c r="P2154" s="221">
        <v>95437</v>
      </c>
    </row>
    <row r="2155" spans="2:16">
      <c r="B2155" s="221">
        <v>87752</v>
      </c>
      <c r="C2155" s="222">
        <v>88043</v>
      </c>
      <c r="D2155" s="221">
        <v>88252</v>
      </c>
      <c r="E2155" s="222">
        <v>88414</v>
      </c>
      <c r="F2155" s="221">
        <v>89040</v>
      </c>
      <c r="G2155" s="222">
        <v>89426</v>
      </c>
      <c r="H2155" s="221">
        <v>92036</v>
      </c>
      <c r="I2155" s="222">
        <v>92332</v>
      </c>
      <c r="J2155" s="221">
        <v>93222</v>
      </c>
      <c r="K2155" s="222">
        <v>93435</v>
      </c>
      <c r="L2155" s="221">
        <v>93601</v>
      </c>
      <c r="M2155" s="222">
        <v>93920</v>
      </c>
      <c r="N2155" s="221">
        <v>95033</v>
      </c>
      <c r="O2155" s="222">
        <v>95318</v>
      </c>
      <c r="P2155" s="221">
        <v>95441</v>
      </c>
    </row>
    <row r="2156" spans="2:16">
      <c r="B2156" s="221">
        <v>87801</v>
      </c>
      <c r="C2156" s="222">
        <v>88044</v>
      </c>
      <c r="D2156" s="221">
        <v>88253</v>
      </c>
      <c r="E2156" s="222">
        <v>88415</v>
      </c>
      <c r="F2156" s="221">
        <v>89041</v>
      </c>
      <c r="G2156" s="222">
        <v>89427</v>
      </c>
      <c r="H2156" s="221">
        <v>92060</v>
      </c>
      <c r="I2156" s="222">
        <v>92333</v>
      </c>
      <c r="J2156" s="221">
        <v>93224</v>
      </c>
      <c r="K2156" s="222">
        <v>93441</v>
      </c>
      <c r="L2156" s="221">
        <v>93602</v>
      </c>
      <c r="M2156" s="222">
        <v>93924</v>
      </c>
      <c r="N2156" s="221">
        <v>95039</v>
      </c>
      <c r="O2156" s="222">
        <v>95321</v>
      </c>
      <c r="P2156" s="221">
        <v>95442</v>
      </c>
    </row>
    <row r="2157" spans="2:16">
      <c r="B2157" s="221">
        <v>87820</v>
      </c>
      <c r="C2157" s="222">
        <v>88045</v>
      </c>
      <c r="D2157" s="221">
        <v>88254</v>
      </c>
      <c r="E2157" s="222">
        <v>88416</v>
      </c>
      <c r="F2157" s="221">
        <v>89042</v>
      </c>
      <c r="G2157" s="222">
        <v>89428</v>
      </c>
      <c r="H2157" s="221">
        <v>92061</v>
      </c>
      <c r="I2157" s="222">
        <v>92338</v>
      </c>
      <c r="J2157" s="221">
        <v>93225</v>
      </c>
      <c r="K2157" s="222">
        <v>93450</v>
      </c>
      <c r="L2157" s="221">
        <v>93603</v>
      </c>
      <c r="M2157" s="222">
        <v>93925</v>
      </c>
      <c r="N2157" s="221">
        <v>95043</v>
      </c>
      <c r="O2157" s="222">
        <v>95322</v>
      </c>
      <c r="P2157" s="221">
        <v>95443</v>
      </c>
    </row>
    <row r="2167" spans="2:2">
      <c r="B2167" s="218" t="str">
        <f>B655</f>
        <v>Effective December 27, 2020</v>
      </c>
    </row>
    <row r="2168" ht="14.25"/>
    <row r="2169" ht="14.25" spans="2:16">
      <c r="B2169" s="219" t="s">
        <v>1348</v>
      </c>
      <c r="C2169" s="220"/>
      <c r="D2169" s="220"/>
      <c r="E2169" s="220"/>
      <c r="F2169" s="220"/>
      <c r="G2169" s="220"/>
      <c r="H2169" s="220"/>
      <c r="I2169" s="220"/>
      <c r="J2169" s="220"/>
      <c r="K2169" s="220"/>
      <c r="L2169" s="220"/>
      <c r="M2169" s="220"/>
      <c r="N2169" s="220"/>
      <c r="O2169" s="220"/>
      <c r="P2169" s="224"/>
    </row>
    <row r="2171" spans="2:16">
      <c r="B2171" s="221">
        <v>95445</v>
      </c>
      <c r="C2171" s="222">
        <v>95547</v>
      </c>
      <c r="D2171" s="221">
        <v>95638</v>
      </c>
      <c r="E2171" s="222">
        <v>95914</v>
      </c>
      <c r="F2171" s="221">
        <v>95982</v>
      </c>
      <c r="G2171" s="222">
        <v>96052</v>
      </c>
      <c r="H2171" s="221">
        <v>96111</v>
      </c>
      <c r="I2171" s="222">
        <v>97023</v>
      </c>
      <c r="J2171" s="221">
        <v>97141</v>
      </c>
      <c r="K2171" s="222">
        <v>97414</v>
      </c>
      <c r="L2171" s="221">
        <v>97479</v>
      </c>
      <c r="M2171" s="222">
        <v>97632</v>
      </c>
      <c r="N2171" s="221">
        <v>97818</v>
      </c>
      <c r="O2171" s="222">
        <v>97880</v>
      </c>
      <c r="P2171" s="221">
        <v>98262</v>
      </c>
    </row>
    <row r="2172" spans="2:16">
      <c r="B2172" s="221">
        <v>95446</v>
      </c>
      <c r="C2172" s="222">
        <v>95548</v>
      </c>
      <c r="D2172" s="221">
        <v>95640</v>
      </c>
      <c r="E2172" s="222">
        <v>95915</v>
      </c>
      <c r="F2172" s="221">
        <v>95983</v>
      </c>
      <c r="G2172" s="222">
        <v>96053</v>
      </c>
      <c r="H2172" s="221">
        <v>96112</v>
      </c>
      <c r="I2172" s="222">
        <v>97028</v>
      </c>
      <c r="J2172" s="221">
        <v>97143</v>
      </c>
      <c r="K2172" s="222">
        <v>97415</v>
      </c>
      <c r="L2172" s="221">
        <v>97480</v>
      </c>
      <c r="M2172" s="222">
        <v>97633</v>
      </c>
      <c r="N2172" s="221">
        <v>97819</v>
      </c>
      <c r="O2172" s="222">
        <v>97883</v>
      </c>
      <c r="P2172" s="221">
        <v>98266</v>
      </c>
    </row>
    <row r="2173" spans="2:16">
      <c r="B2173" s="221">
        <v>95449</v>
      </c>
      <c r="C2173" s="222">
        <v>95549</v>
      </c>
      <c r="D2173" s="221">
        <v>95641</v>
      </c>
      <c r="E2173" s="222">
        <v>95916</v>
      </c>
      <c r="F2173" s="221">
        <v>95984</v>
      </c>
      <c r="G2173" s="222">
        <v>96054</v>
      </c>
      <c r="H2173" s="221">
        <v>96113</v>
      </c>
      <c r="I2173" s="222">
        <v>97029</v>
      </c>
      <c r="J2173" s="221">
        <v>97144</v>
      </c>
      <c r="K2173" s="222">
        <v>97416</v>
      </c>
      <c r="L2173" s="221">
        <v>97481</v>
      </c>
      <c r="M2173" s="222">
        <v>97634</v>
      </c>
      <c r="N2173" s="221">
        <v>97820</v>
      </c>
      <c r="O2173" s="222">
        <v>97884</v>
      </c>
      <c r="P2173" s="221">
        <v>98267</v>
      </c>
    </row>
    <row r="2174" spans="2:16">
      <c r="B2174" s="221">
        <v>95450</v>
      </c>
      <c r="C2174" s="222">
        <v>95550</v>
      </c>
      <c r="D2174" s="221">
        <v>95645</v>
      </c>
      <c r="E2174" s="222">
        <v>95917</v>
      </c>
      <c r="F2174" s="221">
        <v>95986</v>
      </c>
      <c r="G2174" s="222">
        <v>96055</v>
      </c>
      <c r="H2174" s="221">
        <v>96114</v>
      </c>
      <c r="I2174" s="222">
        <v>97033</v>
      </c>
      <c r="J2174" s="221">
        <v>97145</v>
      </c>
      <c r="K2174" s="222">
        <v>97417</v>
      </c>
      <c r="L2174" s="221">
        <v>97484</v>
      </c>
      <c r="M2174" s="222">
        <v>97635</v>
      </c>
      <c r="N2174" s="221">
        <v>97823</v>
      </c>
      <c r="O2174" s="222">
        <v>97885</v>
      </c>
      <c r="P2174" s="221">
        <v>98279</v>
      </c>
    </row>
    <row r="2175" spans="2:16">
      <c r="B2175" s="221">
        <v>95451</v>
      </c>
      <c r="C2175" s="222">
        <v>95552</v>
      </c>
      <c r="D2175" s="221">
        <v>95646</v>
      </c>
      <c r="E2175" s="222">
        <v>95918</v>
      </c>
      <c r="F2175" s="221">
        <v>95987</v>
      </c>
      <c r="G2175" s="222">
        <v>96056</v>
      </c>
      <c r="H2175" s="221">
        <v>96115</v>
      </c>
      <c r="I2175" s="222">
        <v>97037</v>
      </c>
      <c r="J2175" s="221">
        <v>97147</v>
      </c>
      <c r="K2175" s="222">
        <v>97419</v>
      </c>
      <c r="L2175" s="221">
        <v>97486</v>
      </c>
      <c r="M2175" s="222">
        <v>97636</v>
      </c>
      <c r="N2175" s="221">
        <v>97824</v>
      </c>
      <c r="O2175" s="222">
        <v>97886</v>
      </c>
      <c r="P2175" s="221">
        <v>98280</v>
      </c>
    </row>
    <row r="2176" spans="2:16">
      <c r="B2176" s="221">
        <v>95452</v>
      </c>
      <c r="C2176" s="222">
        <v>95553</v>
      </c>
      <c r="D2176" s="221">
        <v>95651</v>
      </c>
      <c r="E2176" s="222">
        <v>95919</v>
      </c>
      <c r="F2176" s="221">
        <v>95988</v>
      </c>
      <c r="G2176" s="222">
        <v>96057</v>
      </c>
      <c r="H2176" s="221">
        <v>96116</v>
      </c>
      <c r="I2176" s="222">
        <v>97038</v>
      </c>
      <c r="J2176" s="221">
        <v>97148</v>
      </c>
      <c r="K2176" s="222">
        <v>97420</v>
      </c>
      <c r="L2176" s="221">
        <v>97487</v>
      </c>
      <c r="M2176" s="222">
        <v>97637</v>
      </c>
      <c r="N2176" s="221">
        <v>97825</v>
      </c>
      <c r="O2176" s="222">
        <v>97901</v>
      </c>
      <c r="P2176" s="221">
        <v>98281</v>
      </c>
    </row>
    <row r="2177" spans="2:16">
      <c r="B2177" s="221">
        <v>95454</v>
      </c>
      <c r="C2177" s="222">
        <v>95554</v>
      </c>
      <c r="D2177" s="221">
        <v>95653</v>
      </c>
      <c r="E2177" s="222">
        <v>95920</v>
      </c>
      <c r="F2177" s="221">
        <v>96006</v>
      </c>
      <c r="G2177" s="222">
        <v>96058</v>
      </c>
      <c r="H2177" s="221">
        <v>96117</v>
      </c>
      <c r="I2177" s="222">
        <v>97039</v>
      </c>
      <c r="J2177" s="221">
        <v>97149</v>
      </c>
      <c r="K2177" s="222">
        <v>97424</v>
      </c>
      <c r="L2177" s="221">
        <v>97488</v>
      </c>
      <c r="M2177" s="222">
        <v>97638</v>
      </c>
      <c r="N2177" s="221">
        <v>97826</v>
      </c>
      <c r="O2177" s="222">
        <v>97903</v>
      </c>
      <c r="P2177" s="221">
        <v>98283</v>
      </c>
    </row>
    <row r="2178" spans="2:16">
      <c r="B2178" s="221">
        <v>95456</v>
      </c>
      <c r="C2178" s="222">
        <v>95555</v>
      </c>
      <c r="D2178" s="221">
        <v>95656</v>
      </c>
      <c r="E2178" s="222">
        <v>95922</v>
      </c>
      <c r="F2178" s="221">
        <v>96008</v>
      </c>
      <c r="G2178" s="222">
        <v>96059</v>
      </c>
      <c r="H2178" s="221">
        <v>96118</v>
      </c>
      <c r="I2178" s="222">
        <v>97040</v>
      </c>
      <c r="J2178" s="221">
        <v>97231</v>
      </c>
      <c r="K2178" s="222">
        <v>97425</v>
      </c>
      <c r="L2178" s="221">
        <v>97489</v>
      </c>
      <c r="M2178" s="222">
        <v>97639</v>
      </c>
      <c r="N2178" s="221">
        <v>97827</v>
      </c>
      <c r="O2178" s="222">
        <v>97904</v>
      </c>
      <c r="P2178" s="221">
        <v>98284</v>
      </c>
    </row>
    <row r="2179" spans="2:16">
      <c r="B2179" s="221">
        <v>95457</v>
      </c>
      <c r="C2179" s="222">
        <v>95556</v>
      </c>
      <c r="D2179" s="221">
        <v>95659</v>
      </c>
      <c r="E2179" s="222">
        <v>95923</v>
      </c>
      <c r="F2179" s="221">
        <v>96009</v>
      </c>
      <c r="G2179" s="222">
        <v>96061</v>
      </c>
      <c r="H2179" s="221">
        <v>96119</v>
      </c>
      <c r="I2179" s="222">
        <v>97041</v>
      </c>
      <c r="J2179" s="221">
        <v>97324</v>
      </c>
      <c r="K2179" s="222">
        <v>97427</v>
      </c>
      <c r="L2179" s="221">
        <v>97490</v>
      </c>
      <c r="M2179" s="222">
        <v>97640</v>
      </c>
      <c r="N2179" s="221">
        <v>97828</v>
      </c>
      <c r="O2179" s="222">
        <v>97905</v>
      </c>
      <c r="P2179" s="221">
        <v>98286</v>
      </c>
    </row>
    <row r="2180" spans="2:16">
      <c r="B2180" s="221">
        <v>95458</v>
      </c>
      <c r="C2180" s="222">
        <v>95558</v>
      </c>
      <c r="D2180" s="221">
        <v>95664</v>
      </c>
      <c r="E2180" s="222">
        <v>95925</v>
      </c>
      <c r="F2180" s="221">
        <v>96010</v>
      </c>
      <c r="G2180" s="222">
        <v>96062</v>
      </c>
      <c r="H2180" s="221">
        <v>96120</v>
      </c>
      <c r="I2180" s="222">
        <v>97042</v>
      </c>
      <c r="J2180" s="221">
        <v>97326</v>
      </c>
      <c r="K2180" s="222">
        <v>97429</v>
      </c>
      <c r="L2180" s="221">
        <v>97491</v>
      </c>
      <c r="M2180" s="222">
        <v>97641</v>
      </c>
      <c r="N2180" s="221">
        <v>97830</v>
      </c>
      <c r="O2180" s="222">
        <v>97906</v>
      </c>
      <c r="P2180" s="221">
        <v>98287</v>
      </c>
    </row>
    <row r="2181" spans="2:16">
      <c r="B2181" s="221">
        <v>95459</v>
      </c>
      <c r="C2181" s="222">
        <v>95559</v>
      </c>
      <c r="D2181" s="221">
        <v>95666</v>
      </c>
      <c r="E2181" s="222">
        <v>95930</v>
      </c>
      <c r="F2181" s="221">
        <v>96011</v>
      </c>
      <c r="G2181" s="222">
        <v>96063</v>
      </c>
      <c r="H2181" s="221">
        <v>96121</v>
      </c>
      <c r="I2181" s="222">
        <v>97044</v>
      </c>
      <c r="J2181" s="221">
        <v>97327</v>
      </c>
      <c r="K2181" s="222">
        <v>97430</v>
      </c>
      <c r="L2181" s="221">
        <v>97492</v>
      </c>
      <c r="M2181" s="222">
        <v>97710</v>
      </c>
      <c r="N2181" s="221">
        <v>97831</v>
      </c>
      <c r="O2181" s="222">
        <v>97907</v>
      </c>
      <c r="P2181" s="221">
        <v>98288</v>
      </c>
    </row>
    <row r="2182" spans="2:16">
      <c r="B2182" s="221">
        <v>95460</v>
      </c>
      <c r="C2182" s="222">
        <v>95560</v>
      </c>
      <c r="D2182" s="221">
        <v>95669</v>
      </c>
      <c r="E2182" s="222">
        <v>95931</v>
      </c>
      <c r="F2182" s="221">
        <v>96013</v>
      </c>
      <c r="G2182" s="222">
        <v>96064</v>
      </c>
      <c r="H2182" s="221">
        <v>96122</v>
      </c>
      <c r="I2182" s="222">
        <v>97049</v>
      </c>
      <c r="J2182" s="221">
        <v>97329</v>
      </c>
      <c r="K2182" s="222">
        <v>97431</v>
      </c>
      <c r="L2182" s="221">
        <v>97493</v>
      </c>
      <c r="M2182" s="222">
        <v>97711</v>
      </c>
      <c r="N2182" s="221">
        <v>97833</v>
      </c>
      <c r="O2182" s="222">
        <v>97908</v>
      </c>
      <c r="P2182" s="221">
        <v>98293</v>
      </c>
    </row>
    <row r="2183" spans="2:16">
      <c r="B2183" s="221">
        <v>95461</v>
      </c>
      <c r="C2183" s="222">
        <v>95562</v>
      </c>
      <c r="D2183" s="221">
        <v>95674</v>
      </c>
      <c r="E2183" s="222">
        <v>95932</v>
      </c>
      <c r="F2183" s="221">
        <v>96014</v>
      </c>
      <c r="G2183" s="222">
        <v>96065</v>
      </c>
      <c r="H2183" s="221">
        <v>96123</v>
      </c>
      <c r="I2183" s="222">
        <v>97050</v>
      </c>
      <c r="J2183" s="221">
        <v>97336</v>
      </c>
      <c r="K2183" s="222">
        <v>97434</v>
      </c>
      <c r="L2183" s="221">
        <v>97494</v>
      </c>
      <c r="M2183" s="222">
        <v>97712</v>
      </c>
      <c r="N2183" s="221">
        <v>97834</v>
      </c>
      <c r="O2183" s="222">
        <v>97909</v>
      </c>
      <c r="P2183" s="221">
        <v>98294</v>
      </c>
    </row>
    <row r="2184" spans="2:16">
      <c r="B2184" s="221">
        <v>95462</v>
      </c>
      <c r="C2184" s="222">
        <v>95563</v>
      </c>
      <c r="D2184" s="221">
        <v>95675</v>
      </c>
      <c r="E2184" s="222">
        <v>95934</v>
      </c>
      <c r="F2184" s="221">
        <v>96015</v>
      </c>
      <c r="G2184" s="222">
        <v>96067</v>
      </c>
      <c r="H2184" s="221">
        <v>96124</v>
      </c>
      <c r="I2184" s="222">
        <v>97054</v>
      </c>
      <c r="J2184" s="221">
        <v>97342</v>
      </c>
      <c r="K2184" s="222">
        <v>97435</v>
      </c>
      <c r="L2184" s="221">
        <v>97495</v>
      </c>
      <c r="M2184" s="222">
        <v>97720</v>
      </c>
      <c r="N2184" s="221">
        <v>97835</v>
      </c>
      <c r="O2184" s="222">
        <v>97910</v>
      </c>
      <c r="P2184" s="221">
        <v>98295</v>
      </c>
    </row>
    <row r="2185" spans="2:16">
      <c r="B2185" s="221">
        <v>95464</v>
      </c>
      <c r="C2185" s="222">
        <v>95564</v>
      </c>
      <c r="D2185" s="221">
        <v>95679</v>
      </c>
      <c r="E2185" s="222">
        <v>95935</v>
      </c>
      <c r="F2185" s="221">
        <v>96016</v>
      </c>
      <c r="G2185" s="222">
        <v>96068</v>
      </c>
      <c r="H2185" s="221">
        <v>96125</v>
      </c>
      <c r="I2185" s="222">
        <v>97057</v>
      </c>
      <c r="J2185" s="221">
        <v>97343</v>
      </c>
      <c r="K2185" s="222">
        <v>97436</v>
      </c>
      <c r="L2185" s="221">
        <v>97496</v>
      </c>
      <c r="M2185" s="222">
        <v>97721</v>
      </c>
      <c r="N2185" s="221">
        <v>97836</v>
      </c>
      <c r="O2185" s="222">
        <v>97911</v>
      </c>
      <c r="P2185" s="221">
        <v>98297</v>
      </c>
    </row>
    <row r="2186" spans="2:16">
      <c r="B2186" s="221">
        <v>95465</v>
      </c>
      <c r="C2186" s="222">
        <v>95565</v>
      </c>
      <c r="D2186" s="221">
        <v>95680</v>
      </c>
      <c r="E2186" s="222">
        <v>95936</v>
      </c>
      <c r="F2186" s="221">
        <v>96017</v>
      </c>
      <c r="G2186" s="222">
        <v>96069</v>
      </c>
      <c r="H2186" s="221">
        <v>96126</v>
      </c>
      <c r="I2186" s="222">
        <v>97063</v>
      </c>
      <c r="J2186" s="221">
        <v>97344</v>
      </c>
      <c r="K2186" s="222">
        <v>97437</v>
      </c>
      <c r="L2186" s="221">
        <v>97497</v>
      </c>
      <c r="M2186" s="222">
        <v>97722</v>
      </c>
      <c r="N2186" s="221">
        <v>97837</v>
      </c>
      <c r="O2186" s="222">
        <v>97913</v>
      </c>
      <c r="P2186" s="221">
        <v>98303</v>
      </c>
    </row>
    <row r="2187" spans="2:16">
      <c r="B2187" s="221">
        <v>95466</v>
      </c>
      <c r="C2187" s="222">
        <v>95567</v>
      </c>
      <c r="D2187" s="221">
        <v>95684</v>
      </c>
      <c r="E2187" s="222">
        <v>95937</v>
      </c>
      <c r="F2187" s="221">
        <v>96020</v>
      </c>
      <c r="G2187" s="222">
        <v>96070</v>
      </c>
      <c r="H2187" s="221">
        <v>96127</v>
      </c>
      <c r="I2187" s="222">
        <v>97064</v>
      </c>
      <c r="J2187" s="221">
        <v>97345</v>
      </c>
      <c r="K2187" s="222">
        <v>97438</v>
      </c>
      <c r="L2187" s="221">
        <v>97498</v>
      </c>
      <c r="M2187" s="222">
        <v>97730</v>
      </c>
      <c r="N2187" s="221">
        <v>97839</v>
      </c>
      <c r="O2187" s="222">
        <v>97917</v>
      </c>
      <c r="P2187" s="221">
        <v>98304</v>
      </c>
    </row>
    <row r="2188" spans="2:16">
      <c r="B2188" s="221">
        <v>95467</v>
      </c>
      <c r="C2188" s="222">
        <v>95568</v>
      </c>
      <c r="D2188" s="221">
        <v>95685</v>
      </c>
      <c r="E2188" s="222">
        <v>95938</v>
      </c>
      <c r="F2188" s="221">
        <v>96021</v>
      </c>
      <c r="G2188" s="222">
        <v>96071</v>
      </c>
      <c r="H2188" s="221">
        <v>96128</v>
      </c>
      <c r="I2188" s="222">
        <v>97065</v>
      </c>
      <c r="J2188" s="221">
        <v>97346</v>
      </c>
      <c r="K2188" s="222">
        <v>97441</v>
      </c>
      <c r="L2188" s="221">
        <v>97499</v>
      </c>
      <c r="M2188" s="222">
        <v>97731</v>
      </c>
      <c r="N2188" s="221">
        <v>97840</v>
      </c>
      <c r="O2188" s="222">
        <v>97918</v>
      </c>
      <c r="P2188" s="221">
        <v>98305</v>
      </c>
    </row>
    <row r="2189" spans="2:16">
      <c r="B2189" s="221">
        <v>95468</v>
      </c>
      <c r="C2189" s="222">
        <v>95569</v>
      </c>
      <c r="D2189" s="221">
        <v>95689</v>
      </c>
      <c r="E2189" s="222">
        <v>95939</v>
      </c>
      <c r="F2189" s="221">
        <v>96022</v>
      </c>
      <c r="G2189" s="222">
        <v>96075</v>
      </c>
      <c r="H2189" s="221">
        <v>96129</v>
      </c>
      <c r="I2189" s="222">
        <v>97067</v>
      </c>
      <c r="J2189" s="221">
        <v>97347</v>
      </c>
      <c r="K2189" s="222">
        <v>97442</v>
      </c>
      <c r="L2189" s="221">
        <v>97522</v>
      </c>
      <c r="M2189" s="222">
        <v>97732</v>
      </c>
      <c r="N2189" s="221">
        <v>97841</v>
      </c>
      <c r="O2189" s="222">
        <v>97920</v>
      </c>
      <c r="P2189" s="221">
        <v>98320</v>
      </c>
    </row>
    <row r="2190" spans="2:16">
      <c r="B2190" s="221">
        <v>95469</v>
      </c>
      <c r="C2190" s="222">
        <v>95570</v>
      </c>
      <c r="D2190" s="221">
        <v>95690</v>
      </c>
      <c r="E2190" s="222">
        <v>95941</v>
      </c>
      <c r="F2190" s="221">
        <v>96023</v>
      </c>
      <c r="G2190" s="222">
        <v>96076</v>
      </c>
      <c r="H2190" s="221">
        <v>96130</v>
      </c>
      <c r="I2190" s="222">
        <v>97101</v>
      </c>
      <c r="J2190" s="221">
        <v>97348</v>
      </c>
      <c r="K2190" s="222">
        <v>97443</v>
      </c>
      <c r="L2190" s="221">
        <v>97523</v>
      </c>
      <c r="M2190" s="222">
        <v>97733</v>
      </c>
      <c r="N2190" s="221">
        <v>97842</v>
      </c>
      <c r="O2190" s="222">
        <v>98013</v>
      </c>
      <c r="P2190" s="221">
        <v>98323</v>
      </c>
    </row>
    <row r="2191" spans="2:16">
      <c r="B2191" s="221">
        <v>95471</v>
      </c>
      <c r="C2191" s="222">
        <v>95571</v>
      </c>
      <c r="D2191" s="221">
        <v>95692</v>
      </c>
      <c r="E2191" s="222">
        <v>95942</v>
      </c>
      <c r="F2191" s="221">
        <v>96024</v>
      </c>
      <c r="G2191" s="222">
        <v>96080</v>
      </c>
      <c r="H2191" s="221">
        <v>96132</v>
      </c>
      <c r="I2191" s="222">
        <v>97102</v>
      </c>
      <c r="J2191" s="221">
        <v>97350</v>
      </c>
      <c r="K2191" s="222">
        <v>97444</v>
      </c>
      <c r="L2191" s="221">
        <v>97525</v>
      </c>
      <c r="M2191" s="222">
        <v>97734</v>
      </c>
      <c r="N2191" s="221">
        <v>97843</v>
      </c>
      <c r="O2191" s="222">
        <v>98014</v>
      </c>
      <c r="P2191" s="221">
        <v>98326</v>
      </c>
    </row>
    <row r="2192" spans="2:16">
      <c r="B2192" s="221">
        <v>95480</v>
      </c>
      <c r="C2192" s="222">
        <v>95573</v>
      </c>
      <c r="D2192" s="221">
        <v>95694</v>
      </c>
      <c r="E2192" s="222">
        <v>95943</v>
      </c>
      <c r="F2192" s="221">
        <v>96025</v>
      </c>
      <c r="G2192" s="222">
        <v>96084</v>
      </c>
      <c r="H2192" s="221">
        <v>96133</v>
      </c>
      <c r="I2192" s="222">
        <v>97103</v>
      </c>
      <c r="J2192" s="221">
        <v>97357</v>
      </c>
      <c r="K2192" s="222">
        <v>97446</v>
      </c>
      <c r="L2192" s="221">
        <v>97530</v>
      </c>
      <c r="M2192" s="222">
        <v>97735</v>
      </c>
      <c r="N2192" s="221">
        <v>97844</v>
      </c>
      <c r="O2192" s="222">
        <v>98019</v>
      </c>
      <c r="P2192" s="221">
        <v>98328</v>
      </c>
    </row>
    <row r="2193" spans="2:16">
      <c r="B2193" s="221">
        <v>95485</v>
      </c>
      <c r="C2193" s="222">
        <v>95585</v>
      </c>
      <c r="D2193" s="221">
        <v>95697</v>
      </c>
      <c r="E2193" s="222">
        <v>95944</v>
      </c>
      <c r="F2193" s="221">
        <v>96027</v>
      </c>
      <c r="G2193" s="222">
        <v>96085</v>
      </c>
      <c r="H2193" s="221">
        <v>96134</v>
      </c>
      <c r="I2193" s="222">
        <v>97106</v>
      </c>
      <c r="J2193" s="221">
        <v>97358</v>
      </c>
      <c r="K2193" s="222">
        <v>97447</v>
      </c>
      <c r="L2193" s="221">
        <v>97531</v>
      </c>
      <c r="M2193" s="222">
        <v>97736</v>
      </c>
      <c r="N2193" s="221">
        <v>97845</v>
      </c>
      <c r="O2193" s="222">
        <v>98022</v>
      </c>
      <c r="P2193" s="221">
        <v>98330</v>
      </c>
    </row>
    <row r="2194" spans="2:16">
      <c r="B2194" s="221">
        <v>95488</v>
      </c>
      <c r="C2194" s="222">
        <v>95587</v>
      </c>
      <c r="D2194" s="221">
        <v>95698</v>
      </c>
      <c r="E2194" s="222">
        <v>95947</v>
      </c>
      <c r="F2194" s="221">
        <v>96028</v>
      </c>
      <c r="G2194" s="222">
        <v>96086</v>
      </c>
      <c r="H2194" s="221">
        <v>96135</v>
      </c>
      <c r="I2194" s="222">
        <v>97107</v>
      </c>
      <c r="J2194" s="221">
        <v>97360</v>
      </c>
      <c r="K2194" s="222">
        <v>97450</v>
      </c>
      <c r="L2194" s="221">
        <v>97532</v>
      </c>
      <c r="M2194" s="222">
        <v>97737</v>
      </c>
      <c r="N2194" s="221">
        <v>97846</v>
      </c>
      <c r="O2194" s="222">
        <v>98024</v>
      </c>
      <c r="P2194" s="221">
        <v>98331</v>
      </c>
    </row>
    <row r="2195" spans="2:16">
      <c r="B2195" s="221">
        <v>95493</v>
      </c>
      <c r="C2195" s="222">
        <v>95589</v>
      </c>
      <c r="D2195" s="221">
        <v>95701</v>
      </c>
      <c r="E2195" s="222">
        <v>95950</v>
      </c>
      <c r="F2195" s="221">
        <v>96029</v>
      </c>
      <c r="G2195" s="222">
        <v>96088</v>
      </c>
      <c r="H2195" s="221">
        <v>96136</v>
      </c>
      <c r="I2195" s="222">
        <v>97108</v>
      </c>
      <c r="J2195" s="221">
        <v>97370</v>
      </c>
      <c r="K2195" s="222">
        <v>97451</v>
      </c>
      <c r="L2195" s="221">
        <v>97534</v>
      </c>
      <c r="M2195" s="222">
        <v>97738</v>
      </c>
      <c r="N2195" s="221">
        <v>97848</v>
      </c>
      <c r="O2195" s="222">
        <v>98051</v>
      </c>
      <c r="P2195" s="221">
        <v>98336</v>
      </c>
    </row>
    <row r="2196" spans="2:16">
      <c r="B2196" s="221">
        <v>95494</v>
      </c>
      <c r="C2196" s="222">
        <v>95595</v>
      </c>
      <c r="D2196" s="221">
        <v>95703</v>
      </c>
      <c r="E2196" s="222">
        <v>95953</v>
      </c>
      <c r="F2196" s="221">
        <v>96031</v>
      </c>
      <c r="G2196" s="222">
        <v>96090</v>
      </c>
      <c r="H2196" s="221">
        <v>96137</v>
      </c>
      <c r="I2196" s="222">
        <v>97109</v>
      </c>
      <c r="J2196" s="221">
        <v>97371</v>
      </c>
      <c r="K2196" s="222">
        <v>97452</v>
      </c>
      <c r="L2196" s="221">
        <v>97536</v>
      </c>
      <c r="M2196" s="222">
        <v>97739</v>
      </c>
      <c r="N2196" s="221">
        <v>97856</v>
      </c>
      <c r="O2196" s="222">
        <v>98068</v>
      </c>
      <c r="P2196" s="221">
        <v>98340</v>
      </c>
    </row>
    <row r="2197" spans="2:16">
      <c r="B2197" s="221">
        <v>95497</v>
      </c>
      <c r="C2197" s="222">
        <v>95601</v>
      </c>
      <c r="D2197" s="221">
        <v>95709</v>
      </c>
      <c r="E2197" s="222">
        <v>95955</v>
      </c>
      <c r="F2197" s="221">
        <v>96032</v>
      </c>
      <c r="G2197" s="222">
        <v>96091</v>
      </c>
      <c r="H2197" s="221">
        <v>96140</v>
      </c>
      <c r="I2197" s="222">
        <v>97110</v>
      </c>
      <c r="J2197" s="221">
        <v>97374</v>
      </c>
      <c r="K2197" s="222">
        <v>97453</v>
      </c>
      <c r="L2197" s="221">
        <v>97537</v>
      </c>
      <c r="M2197" s="222">
        <v>97740</v>
      </c>
      <c r="N2197" s="221">
        <v>97857</v>
      </c>
      <c r="O2197" s="222">
        <v>98070</v>
      </c>
      <c r="P2197" s="221">
        <v>98348</v>
      </c>
    </row>
    <row r="2198" spans="2:16">
      <c r="B2198" s="221">
        <v>95511</v>
      </c>
      <c r="C2198" s="222">
        <v>95606</v>
      </c>
      <c r="D2198" s="221">
        <v>95713</v>
      </c>
      <c r="E2198" s="222">
        <v>95956</v>
      </c>
      <c r="F2198" s="221">
        <v>96033</v>
      </c>
      <c r="G2198" s="222">
        <v>96093</v>
      </c>
      <c r="H2198" s="221">
        <v>96141</v>
      </c>
      <c r="I2198" s="222">
        <v>97111</v>
      </c>
      <c r="J2198" s="221">
        <v>97375</v>
      </c>
      <c r="K2198" s="222">
        <v>97454</v>
      </c>
      <c r="L2198" s="221">
        <v>97538</v>
      </c>
      <c r="M2198" s="222">
        <v>97741</v>
      </c>
      <c r="N2198" s="221">
        <v>97859</v>
      </c>
      <c r="O2198" s="222">
        <v>98220</v>
      </c>
      <c r="P2198" s="221">
        <v>98349</v>
      </c>
    </row>
    <row r="2199" spans="2:16">
      <c r="B2199" s="221">
        <v>95514</v>
      </c>
      <c r="C2199" s="222">
        <v>95607</v>
      </c>
      <c r="D2199" s="221">
        <v>95714</v>
      </c>
      <c r="E2199" s="222">
        <v>95957</v>
      </c>
      <c r="F2199" s="221">
        <v>96034</v>
      </c>
      <c r="G2199" s="222">
        <v>96094</v>
      </c>
      <c r="H2199" s="221">
        <v>96142</v>
      </c>
      <c r="I2199" s="222">
        <v>97112</v>
      </c>
      <c r="J2199" s="221">
        <v>97376</v>
      </c>
      <c r="K2199" s="222">
        <v>97456</v>
      </c>
      <c r="L2199" s="221">
        <v>97539</v>
      </c>
      <c r="M2199" s="222">
        <v>97750</v>
      </c>
      <c r="N2199" s="221">
        <v>97861</v>
      </c>
      <c r="O2199" s="222">
        <v>98222</v>
      </c>
      <c r="P2199" s="221">
        <v>98350</v>
      </c>
    </row>
    <row r="2200" spans="2:16">
      <c r="B2200" s="221">
        <v>95525</v>
      </c>
      <c r="C2200" s="222">
        <v>95612</v>
      </c>
      <c r="D2200" s="221">
        <v>95715</v>
      </c>
      <c r="E2200" s="222">
        <v>95959</v>
      </c>
      <c r="F2200" s="221">
        <v>96035</v>
      </c>
      <c r="G2200" s="222">
        <v>96095</v>
      </c>
      <c r="H2200" s="221">
        <v>96143</v>
      </c>
      <c r="I2200" s="222">
        <v>97114</v>
      </c>
      <c r="J2200" s="221">
        <v>97377</v>
      </c>
      <c r="K2200" s="222">
        <v>97457</v>
      </c>
      <c r="L2200" s="221">
        <v>97541</v>
      </c>
      <c r="M2200" s="222">
        <v>97751</v>
      </c>
      <c r="N2200" s="221">
        <v>97862</v>
      </c>
      <c r="O2200" s="222">
        <v>98224</v>
      </c>
      <c r="P2200" s="221">
        <v>98351</v>
      </c>
    </row>
    <row r="2201" spans="2:16">
      <c r="B2201" s="221">
        <v>95526</v>
      </c>
      <c r="C2201" s="222">
        <v>95614</v>
      </c>
      <c r="D2201" s="221">
        <v>95717</v>
      </c>
      <c r="E2201" s="222">
        <v>95960</v>
      </c>
      <c r="F2201" s="221">
        <v>96037</v>
      </c>
      <c r="G2201" s="222">
        <v>96096</v>
      </c>
      <c r="H2201" s="221">
        <v>96145</v>
      </c>
      <c r="I2201" s="222">
        <v>97117</v>
      </c>
      <c r="J2201" s="221">
        <v>97378</v>
      </c>
      <c r="K2201" s="222">
        <v>97458</v>
      </c>
      <c r="L2201" s="221">
        <v>97543</v>
      </c>
      <c r="M2201" s="222">
        <v>97752</v>
      </c>
      <c r="N2201" s="221">
        <v>97864</v>
      </c>
      <c r="O2201" s="222">
        <v>98237</v>
      </c>
      <c r="P2201" s="221">
        <v>98355</v>
      </c>
    </row>
    <row r="2202" spans="2:16">
      <c r="B2202" s="221">
        <v>95527</v>
      </c>
      <c r="C2202" s="222">
        <v>95615</v>
      </c>
      <c r="D2202" s="221">
        <v>95720</v>
      </c>
      <c r="E2202" s="222">
        <v>95962</v>
      </c>
      <c r="F2202" s="221">
        <v>96038</v>
      </c>
      <c r="G2202" s="222">
        <v>96097</v>
      </c>
      <c r="H2202" s="221">
        <v>96162</v>
      </c>
      <c r="I2202" s="222">
        <v>97118</v>
      </c>
      <c r="J2202" s="221">
        <v>97380</v>
      </c>
      <c r="K2202" s="222">
        <v>97461</v>
      </c>
      <c r="L2202" s="221">
        <v>97544</v>
      </c>
      <c r="M2202" s="222">
        <v>97753</v>
      </c>
      <c r="N2202" s="221">
        <v>97865</v>
      </c>
      <c r="O2202" s="222">
        <v>98238</v>
      </c>
      <c r="P2202" s="221">
        <v>98356</v>
      </c>
    </row>
    <row r="2203" spans="2:16">
      <c r="B2203" s="221">
        <v>95528</v>
      </c>
      <c r="C2203" s="222">
        <v>95623</v>
      </c>
      <c r="D2203" s="221">
        <v>95721</v>
      </c>
      <c r="E2203" s="222">
        <v>95963</v>
      </c>
      <c r="F2203" s="221">
        <v>96039</v>
      </c>
      <c r="G2203" s="222">
        <v>96101</v>
      </c>
      <c r="H2203" s="221">
        <v>97001</v>
      </c>
      <c r="I2203" s="222">
        <v>97119</v>
      </c>
      <c r="J2203" s="221">
        <v>97388</v>
      </c>
      <c r="K2203" s="222">
        <v>97462</v>
      </c>
      <c r="L2203" s="221">
        <v>97620</v>
      </c>
      <c r="M2203" s="222">
        <v>97754</v>
      </c>
      <c r="N2203" s="221">
        <v>97867</v>
      </c>
      <c r="O2203" s="222">
        <v>98241</v>
      </c>
      <c r="P2203" s="221">
        <v>98357</v>
      </c>
    </row>
    <row r="2204" spans="2:16">
      <c r="B2204" s="221">
        <v>95531</v>
      </c>
      <c r="C2204" s="222">
        <v>95627</v>
      </c>
      <c r="D2204" s="221">
        <v>95724</v>
      </c>
      <c r="E2204" s="222">
        <v>95970</v>
      </c>
      <c r="F2204" s="221">
        <v>96040</v>
      </c>
      <c r="G2204" s="222">
        <v>96103</v>
      </c>
      <c r="H2204" s="221">
        <v>97002</v>
      </c>
      <c r="I2204" s="222">
        <v>97121</v>
      </c>
      <c r="J2204" s="221">
        <v>97390</v>
      </c>
      <c r="K2204" s="222">
        <v>97463</v>
      </c>
      <c r="L2204" s="221">
        <v>97621</v>
      </c>
      <c r="M2204" s="222">
        <v>97758</v>
      </c>
      <c r="N2204" s="221">
        <v>97868</v>
      </c>
      <c r="O2204" s="222">
        <v>98243</v>
      </c>
      <c r="P2204" s="221">
        <v>98358</v>
      </c>
    </row>
    <row r="2205" spans="2:16">
      <c r="B2205" s="221">
        <v>95532</v>
      </c>
      <c r="C2205" s="222">
        <v>95629</v>
      </c>
      <c r="D2205" s="221">
        <v>95726</v>
      </c>
      <c r="E2205" s="222">
        <v>95971</v>
      </c>
      <c r="F2205" s="221">
        <v>96041</v>
      </c>
      <c r="G2205" s="222">
        <v>96104</v>
      </c>
      <c r="H2205" s="221">
        <v>97010</v>
      </c>
      <c r="I2205" s="222">
        <v>97122</v>
      </c>
      <c r="J2205" s="221">
        <v>97391</v>
      </c>
      <c r="K2205" s="222">
        <v>97464</v>
      </c>
      <c r="L2205" s="221">
        <v>97622</v>
      </c>
      <c r="M2205" s="222">
        <v>97760</v>
      </c>
      <c r="N2205" s="221">
        <v>97869</v>
      </c>
      <c r="O2205" s="222">
        <v>98244</v>
      </c>
      <c r="P2205" s="221">
        <v>98360</v>
      </c>
    </row>
    <row r="2206" spans="2:16">
      <c r="B2206" s="221">
        <v>95536</v>
      </c>
      <c r="C2206" s="222">
        <v>95631</v>
      </c>
      <c r="D2206" s="221">
        <v>95728</v>
      </c>
      <c r="E2206" s="222">
        <v>95974</v>
      </c>
      <c r="F2206" s="221">
        <v>96044</v>
      </c>
      <c r="G2206" s="222">
        <v>96105</v>
      </c>
      <c r="H2206" s="221">
        <v>97011</v>
      </c>
      <c r="I2206" s="222">
        <v>97125</v>
      </c>
      <c r="J2206" s="221">
        <v>97394</v>
      </c>
      <c r="K2206" s="222">
        <v>97465</v>
      </c>
      <c r="L2206" s="221">
        <v>97623</v>
      </c>
      <c r="M2206" s="222">
        <v>97761</v>
      </c>
      <c r="N2206" s="221">
        <v>97870</v>
      </c>
      <c r="O2206" s="222">
        <v>98245</v>
      </c>
      <c r="P2206" s="221">
        <v>98361</v>
      </c>
    </row>
    <row r="2207" spans="2:16">
      <c r="B2207" s="221">
        <v>95538</v>
      </c>
      <c r="C2207" s="222">
        <v>95633</v>
      </c>
      <c r="D2207" s="221">
        <v>95735</v>
      </c>
      <c r="E2207" s="222">
        <v>95975</v>
      </c>
      <c r="F2207" s="221">
        <v>96046</v>
      </c>
      <c r="G2207" s="222">
        <v>96106</v>
      </c>
      <c r="H2207" s="221">
        <v>97014</v>
      </c>
      <c r="I2207" s="222">
        <v>97130</v>
      </c>
      <c r="J2207" s="221">
        <v>97396</v>
      </c>
      <c r="K2207" s="222">
        <v>97466</v>
      </c>
      <c r="L2207" s="221">
        <v>97624</v>
      </c>
      <c r="M2207" s="222">
        <v>97810</v>
      </c>
      <c r="N2207" s="221">
        <v>97873</v>
      </c>
      <c r="O2207" s="222">
        <v>98251</v>
      </c>
      <c r="P2207" s="221">
        <v>98364</v>
      </c>
    </row>
    <row r="2208" spans="2:16">
      <c r="B2208" s="221">
        <v>95542</v>
      </c>
      <c r="C2208" s="222">
        <v>95634</v>
      </c>
      <c r="D2208" s="221">
        <v>95736</v>
      </c>
      <c r="E2208" s="222">
        <v>95977</v>
      </c>
      <c r="F2208" s="221">
        <v>96047</v>
      </c>
      <c r="G2208" s="222">
        <v>96107</v>
      </c>
      <c r="H2208" s="221">
        <v>97016</v>
      </c>
      <c r="I2208" s="222">
        <v>97131</v>
      </c>
      <c r="J2208" s="221">
        <v>97406</v>
      </c>
      <c r="K2208" s="222">
        <v>97467</v>
      </c>
      <c r="L2208" s="221">
        <v>97625</v>
      </c>
      <c r="M2208" s="222">
        <v>97812</v>
      </c>
      <c r="N2208" s="221">
        <v>97874</v>
      </c>
      <c r="O2208" s="222">
        <v>98252</v>
      </c>
      <c r="P2208" s="221">
        <v>98365</v>
      </c>
    </row>
    <row r="2209" spans="2:16">
      <c r="B2209" s="221">
        <v>95543</v>
      </c>
      <c r="C2209" s="222">
        <v>95635</v>
      </c>
      <c r="D2209" s="221">
        <v>95799</v>
      </c>
      <c r="E2209" s="222">
        <v>95978</v>
      </c>
      <c r="F2209" s="221">
        <v>96048</v>
      </c>
      <c r="G2209" s="222">
        <v>96108</v>
      </c>
      <c r="H2209" s="221">
        <v>97017</v>
      </c>
      <c r="I2209" s="222">
        <v>97133</v>
      </c>
      <c r="J2209" s="221">
        <v>97410</v>
      </c>
      <c r="K2209" s="222">
        <v>97469</v>
      </c>
      <c r="L2209" s="221">
        <v>97626</v>
      </c>
      <c r="M2209" s="222">
        <v>97813</v>
      </c>
      <c r="N2209" s="221">
        <v>97875</v>
      </c>
      <c r="O2209" s="222">
        <v>98256</v>
      </c>
      <c r="P2209" s="221">
        <v>98376</v>
      </c>
    </row>
    <row r="2210" spans="2:16">
      <c r="B2210" s="221">
        <v>95545</v>
      </c>
      <c r="C2210" s="222">
        <v>95636</v>
      </c>
      <c r="D2210" s="221">
        <v>95910</v>
      </c>
      <c r="E2210" s="222">
        <v>95979</v>
      </c>
      <c r="F2210" s="221">
        <v>96050</v>
      </c>
      <c r="G2210" s="222">
        <v>96109</v>
      </c>
      <c r="H2210" s="221">
        <v>97019</v>
      </c>
      <c r="I2210" s="222">
        <v>97135</v>
      </c>
      <c r="J2210" s="221">
        <v>97412</v>
      </c>
      <c r="K2210" s="222">
        <v>97473</v>
      </c>
      <c r="L2210" s="221">
        <v>97627</v>
      </c>
      <c r="M2210" s="222">
        <v>97814</v>
      </c>
      <c r="N2210" s="221">
        <v>97876</v>
      </c>
      <c r="O2210" s="222">
        <v>98259</v>
      </c>
      <c r="P2210" s="221">
        <v>98377</v>
      </c>
    </row>
    <row r="2211" spans="2:16">
      <c r="B2211" s="221">
        <v>95546</v>
      </c>
      <c r="C2211" s="222">
        <v>95637</v>
      </c>
      <c r="D2211" s="221">
        <v>95912</v>
      </c>
      <c r="E2211" s="222">
        <v>95981</v>
      </c>
      <c r="F2211" s="221">
        <v>96051</v>
      </c>
      <c r="G2211" s="222">
        <v>96110</v>
      </c>
      <c r="H2211" s="221">
        <v>97021</v>
      </c>
      <c r="I2211" s="222">
        <v>97136</v>
      </c>
      <c r="J2211" s="221">
        <v>97413</v>
      </c>
      <c r="K2211" s="222">
        <v>97476</v>
      </c>
      <c r="L2211" s="221">
        <v>97630</v>
      </c>
      <c r="M2211" s="222">
        <v>97817</v>
      </c>
      <c r="N2211" s="221">
        <v>97877</v>
      </c>
      <c r="O2211" s="222">
        <v>98261</v>
      </c>
      <c r="P2211" s="221">
        <v>98380</v>
      </c>
    </row>
    <row r="2221" spans="2:2">
      <c r="B2221" s="218" t="str">
        <f>B655</f>
        <v>Effective December 27, 2020</v>
      </c>
    </row>
    <row r="2222" ht="14.25"/>
    <row r="2223" ht="14.25" spans="2:16">
      <c r="B2223" s="219" t="s">
        <v>1348</v>
      </c>
      <c r="C2223" s="220"/>
      <c r="D2223" s="220"/>
      <c r="E2223" s="220"/>
      <c r="F2223" s="220"/>
      <c r="G2223" s="220"/>
      <c r="H2223" s="220"/>
      <c r="I2223" s="220"/>
      <c r="J2223" s="220"/>
      <c r="K2223" s="220"/>
      <c r="L2223" s="220"/>
      <c r="M2223" s="220"/>
      <c r="N2223" s="220"/>
      <c r="O2223" s="220"/>
      <c r="P2223" s="224"/>
    </row>
    <row r="2225" spans="2:16">
      <c r="B2225" s="221">
        <v>98381</v>
      </c>
      <c r="C2225" s="222">
        <v>98582</v>
      </c>
      <c r="D2225" s="221">
        <v>98648</v>
      </c>
      <c r="E2225" s="222">
        <v>98862</v>
      </c>
      <c r="F2225" s="221">
        <v>99036</v>
      </c>
      <c r="G2225" s="222">
        <v>99148</v>
      </c>
      <c r="H2225" s="221">
        <v>99347</v>
      </c>
      <c r="I2225" s="223"/>
      <c r="J2225" s="223"/>
      <c r="K2225" s="223"/>
      <c r="L2225" s="223"/>
      <c r="M2225" s="223"/>
      <c r="N2225" s="223"/>
      <c r="O2225" s="223"/>
      <c r="P2225" s="223"/>
    </row>
    <row r="2226" spans="2:16">
      <c r="B2226" s="221">
        <v>98394</v>
      </c>
      <c r="C2226" s="222">
        <v>98583</v>
      </c>
      <c r="D2226" s="221">
        <v>98649</v>
      </c>
      <c r="E2226" s="222">
        <v>98920</v>
      </c>
      <c r="F2226" s="221">
        <v>99039</v>
      </c>
      <c r="G2226" s="222">
        <v>99149</v>
      </c>
      <c r="H2226" s="221">
        <v>99348</v>
      </c>
      <c r="I2226" s="223"/>
      <c r="J2226" s="223"/>
      <c r="K2226" s="223"/>
      <c r="L2226" s="223"/>
      <c r="M2226" s="223"/>
      <c r="N2226" s="223"/>
      <c r="O2226" s="223"/>
      <c r="P2226" s="223"/>
    </row>
    <row r="2227" spans="2:16">
      <c r="B2227" s="221">
        <v>98396</v>
      </c>
      <c r="C2227" s="222">
        <v>98585</v>
      </c>
      <c r="D2227" s="221">
        <v>98650</v>
      </c>
      <c r="E2227" s="222">
        <v>98921</v>
      </c>
      <c r="F2227" s="221">
        <v>99040</v>
      </c>
      <c r="G2227" s="222">
        <v>99150</v>
      </c>
      <c r="H2227" s="221">
        <v>99349</v>
      </c>
      <c r="I2227" s="223"/>
      <c r="J2227" s="223"/>
      <c r="K2227" s="223"/>
      <c r="L2227" s="223"/>
      <c r="M2227" s="223"/>
      <c r="N2227" s="223"/>
      <c r="O2227" s="223"/>
      <c r="P2227" s="223"/>
    </row>
    <row r="2228" spans="2:16">
      <c r="B2228" s="221">
        <v>98397</v>
      </c>
      <c r="C2228" s="222">
        <v>98586</v>
      </c>
      <c r="D2228" s="221">
        <v>98651</v>
      </c>
      <c r="E2228" s="222">
        <v>98922</v>
      </c>
      <c r="F2228" s="221">
        <v>99101</v>
      </c>
      <c r="G2228" s="222">
        <v>99151</v>
      </c>
      <c r="H2228" s="221">
        <v>99350</v>
      </c>
      <c r="I2228" s="223"/>
      <c r="J2228" s="223"/>
      <c r="K2228" s="223"/>
      <c r="L2228" s="223"/>
      <c r="M2228" s="223"/>
      <c r="N2228" s="223"/>
      <c r="O2228" s="223"/>
      <c r="P2228" s="223"/>
    </row>
    <row r="2229" spans="2:16">
      <c r="B2229" s="221">
        <v>98526</v>
      </c>
      <c r="C2229" s="222">
        <v>98587</v>
      </c>
      <c r="D2229" s="221">
        <v>98670</v>
      </c>
      <c r="E2229" s="222">
        <v>98925</v>
      </c>
      <c r="F2229" s="221">
        <v>99102</v>
      </c>
      <c r="G2229" s="222">
        <v>99152</v>
      </c>
      <c r="H2229" s="221">
        <v>99356</v>
      </c>
      <c r="I2229" s="223"/>
      <c r="J2229" s="223"/>
      <c r="K2229" s="223"/>
      <c r="L2229" s="223"/>
      <c r="M2229" s="223"/>
      <c r="N2229" s="223"/>
      <c r="O2229" s="223"/>
      <c r="P2229" s="223"/>
    </row>
    <row r="2230" spans="2:16">
      <c r="B2230" s="221">
        <v>98527</v>
      </c>
      <c r="C2230" s="222">
        <v>98588</v>
      </c>
      <c r="D2230" s="221">
        <v>98672</v>
      </c>
      <c r="E2230" s="222">
        <v>98926</v>
      </c>
      <c r="F2230" s="221">
        <v>99103</v>
      </c>
      <c r="G2230" s="222">
        <v>99153</v>
      </c>
      <c r="H2230" s="221">
        <v>99357</v>
      </c>
      <c r="I2230" s="223"/>
      <c r="J2230" s="223"/>
      <c r="K2230" s="223"/>
      <c r="L2230" s="223"/>
      <c r="M2230" s="223"/>
      <c r="N2230" s="223"/>
      <c r="O2230" s="223"/>
      <c r="P2230" s="223"/>
    </row>
    <row r="2231" spans="2:16">
      <c r="B2231" s="221">
        <v>98530</v>
      </c>
      <c r="C2231" s="222">
        <v>98589</v>
      </c>
      <c r="D2231" s="221">
        <v>98673</v>
      </c>
      <c r="E2231" s="222">
        <v>98929</v>
      </c>
      <c r="F2231" s="221">
        <v>99105</v>
      </c>
      <c r="G2231" s="222">
        <v>99154</v>
      </c>
      <c r="H2231" s="221">
        <v>99359</v>
      </c>
      <c r="I2231" s="223"/>
      <c r="J2231" s="223"/>
      <c r="K2231" s="223"/>
      <c r="L2231" s="223"/>
      <c r="M2231" s="223"/>
      <c r="N2231" s="223"/>
      <c r="O2231" s="223"/>
      <c r="P2231" s="223"/>
    </row>
    <row r="2232" spans="2:16">
      <c r="B2232" s="221">
        <v>98533</v>
      </c>
      <c r="C2232" s="222">
        <v>98590</v>
      </c>
      <c r="D2232" s="221">
        <v>98675</v>
      </c>
      <c r="E2232" s="222">
        <v>98930</v>
      </c>
      <c r="F2232" s="221">
        <v>99107</v>
      </c>
      <c r="G2232" s="222">
        <v>99155</v>
      </c>
      <c r="H2232" s="221">
        <v>99360</v>
      </c>
      <c r="I2232" s="223"/>
      <c r="J2232" s="223"/>
      <c r="K2232" s="223"/>
      <c r="L2232" s="223"/>
      <c r="M2232" s="223"/>
      <c r="N2232" s="223"/>
      <c r="O2232" s="223"/>
      <c r="P2232" s="223"/>
    </row>
    <row r="2233" spans="2:16">
      <c r="B2233" s="221">
        <v>98535</v>
      </c>
      <c r="C2233" s="222">
        <v>98591</v>
      </c>
      <c r="D2233" s="221">
        <v>98811</v>
      </c>
      <c r="E2233" s="222">
        <v>98932</v>
      </c>
      <c r="F2233" s="221">
        <v>99109</v>
      </c>
      <c r="G2233" s="222">
        <v>99156</v>
      </c>
      <c r="H2233" s="221">
        <v>99361</v>
      </c>
      <c r="I2233" s="223"/>
      <c r="J2233" s="223"/>
      <c r="K2233" s="223"/>
      <c r="L2233" s="223"/>
      <c r="M2233" s="223"/>
      <c r="N2233" s="223"/>
      <c r="O2233" s="223"/>
      <c r="P2233" s="223"/>
    </row>
    <row r="2234" spans="2:16">
      <c r="B2234" s="221">
        <v>98536</v>
      </c>
      <c r="C2234" s="222">
        <v>98592</v>
      </c>
      <c r="D2234" s="221">
        <v>98812</v>
      </c>
      <c r="E2234" s="222">
        <v>98933</v>
      </c>
      <c r="F2234" s="221">
        <v>99110</v>
      </c>
      <c r="G2234" s="222">
        <v>99157</v>
      </c>
      <c r="H2234" s="221">
        <v>99363</v>
      </c>
      <c r="I2234" s="223"/>
      <c r="J2234" s="223"/>
      <c r="K2234" s="223"/>
      <c r="L2234" s="223"/>
      <c r="M2234" s="223"/>
      <c r="N2234" s="223"/>
      <c r="O2234" s="223"/>
      <c r="P2234" s="223"/>
    </row>
    <row r="2235" spans="2:16">
      <c r="B2235" s="221">
        <v>98537</v>
      </c>
      <c r="C2235" s="222">
        <v>98593</v>
      </c>
      <c r="D2235" s="221">
        <v>98813</v>
      </c>
      <c r="E2235" s="222">
        <v>98935</v>
      </c>
      <c r="F2235" s="221">
        <v>99111</v>
      </c>
      <c r="G2235" s="222">
        <v>99158</v>
      </c>
      <c r="H2235" s="221">
        <v>99371</v>
      </c>
      <c r="I2235" s="223"/>
      <c r="J2235" s="223"/>
      <c r="K2235" s="223"/>
      <c r="L2235" s="223"/>
      <c r="M2235" s="223"/>
      <c r="N2235" s="223"/>
      <c r="O2235" s="223"/>
      <c r="P2235" s="223"/>
    </row>
    <row r="2236" spans="2:16">
      <c r="B2236" s="221">
        <v>98538</v>
      </c>
      <c r="C2236" s="222">
        <v>98595</v>
      </c>
      <c r="D2236" s="221">
        <v>98814</v>
      </c>
      <c r="E2236" s="222">
        <v>98936</v>
      </c>
      <c r="F2236" s="221">
        <v>99113</v>
      </c>
      <c r="G2236" s="222">
        <v>99159</v>
      </c>
      <c r="H2236" s="221">
        <v>99401</v>
      </c>
      <c r="I2236" s="223"/>
      <c r="J2236" s="223"/>
      <c r="K2236" s="223"/>
      <c r="L2236" s="223"/>
      <c r="M2236" s="223"/>
      <c r="N2236" s="223"/>
      <c r="O2236" s="223"/>
      <c r="P2236" s="223"/>
    </row>
    <row r="2237" spans="2:16">
      <c r="B2237" s="221">
        <v>98539</v>
      </c>
      <c r="C2237" s="222">
        <v>98596</v>
      </c>
      <c r="D2237" s="221">
        <v>98815</v>
      </c>
      <c r="E2237" s="222">
        <v>98937</v>
      </c>
      <c r="F2237" s="221">
        <v>99114</v>
      </c>
      <c r="G2237" s="222">
        <v>99160</v>
      </c>
      <c r="H2237" s="221">
        <v>99402</v>
      </c>
      <c r="I2237" s="223"/>
      <c r="J2237" s="223"/>
      <c r="K2237" s="223"/>
      <c r="L2237" s="223"/>
      <c r="M2237" s="223"/>
      <c r="N2237" s="223"/>
      <c r="O2237" s="223"/>
      <c r="P2237" s="223"/>
    </row>
    <row r="2238" spans="2:16">
      <c r="B2238" s="221">
        <v>98541</v>
      </c>
      <c r="C2238" s="222">
        <v>98601</v>
      </c>
      <c r="D2238" s="221">
        <v>98816</v>
      </c>
      <c r="E2238" s="222">
        <v>98938</v>
      </c>
      <c r="F2238" s="221">
        <v>99115</v>
      </c>
      <c r="G2238" s="222">
        <v>99161</v>
      </c>
      <c r="H2238" s="231"/>
      <c r="I2238" s="223"/>
      <c r="J2238" s="223"/>
      <c r="K2238" s="223"/>
      <c r="L2238" s="223"/>
      <c r="M2238" s="223"/>
      <c r="N2238" s="223"/>
      <c r="O2238" s="223"/>
      <c r="P2238" s="223"/>
    </row>
    <row r="2239" spans="2:16">
      <c r="B2239" s="221">
        <v>98542</v>
      </c>
      <c r="C2239" s="222">
        <v>98602</v>
      </c>
      <c r="D2239" s="221">
        <v>98817</v>
      </c>
      <c r="E2239" s="222">
        <v>98940</v>
      </c>
      <c r="F2239" s="221">
        <v>99116</v>
      </c>
      <c r="G2239" s="222">
        <v>99166</v>
      </c>
      <c r="H2239" s="223"/>
      <c r="I2239" s="223"/>
      <c r="J2239" s="223"/>
      <c r="K2239" s="223"/>
      <c r="L2239" s="223"/>
      <c r="M2239" s="223"/>
      <c r="N2239" s="223"/>
      <c r="O2239" s="223"/>
      <c r="P2239" s="223"/>
    </row>
    <row r="2240" spans="2:16">
      <c r="B2240" s="221">
        <v>98546</v>
      </c>
      <c r="C2240" s="222">
        <v>98603</v>
      </c>
      <c r="D2240" s="221">
        <v>98819</v>
      </c>
      <c r="E2240" s="222">
        <v>98941</v>
      </c>
      <c r="F2240" s="221">
        <v>99117</v>
      </c>
      <c r="G2240" s="222">
        <v>99167</v>
      </c>
      <c r="H2240" s="223"/>
      <c r="I2240" s="223"/>
      <c r="J2240" s="223"/>
      <c r="K2240" s="223"/>
      <c r="L2240" s="223"/>
      <c r="M2240" s="223"/>
      <c r="N2240" s="223"/>
      <c r="O2240" s="223"/>
      <c r="P2240" s="223"/>
    </row>
    <row r="2241" spans="2:16">
      <c r="B2241" s="221">
        <v>98547</v>
      </c>
      <c r="C2241" s="222">
        <v>98610</v>
      </c>
      <c r="D2241" s="221">
        <v>98821</v>
      </c>
      <c r="E2241" s="222">
        <v>98943</v>
      </c>
      <c r="F2241" s="221">
        <v>99118</v>
      </c>
      <c r="G2241" s="222">
        <v>99169</v>
      </c>
      <c r="H2241" s="223"/>
      <c r="I2241" s="223"/>
      <c r="J2241" s="223"/>
      <c r="K2241" s="223"/>
      <c r="L2241" s="223"/>
      <c r="M2241" s="223"/>
      <c r="N2241" s="223"/>
      <c r="O2241" s="223"/>
      <c r="P2241" s="223"/>
    </row>
    <row r="2242" spans="2:16">
      <c r="B2242" s="221">
        <v>98548</v>
      </c>
      <c r="C2242" s="222">
        <v>98611</v>
      </c>
      <c r="D2242" s="221">
        <v>98822</v>
      </c>
      <c r="E2242" s="222">
        <v>98946</v>
      </c>
      <c r="F2242" s="221">
        <v>99119</v>
      </c>
      <c r="G2242" s="222">
        <v>99170</v>
      </c>
      <c r="H2242" s="223"/>
      <c r="I2242" s="223"/>
      <c r="J2242" s="223"/>
      <c r="K2242" s="223"/>
      <c r="L2242" s="223"/>
      <c r="M2242" s="223"/>
      <c r="N2242" s="223"/>
      <c r="O2242" s="223"/>
      <c r="P2242" s="223"/>
    </row>
    <row r="2243" spans="2:16">
      <c r="B2243" s="221">
        <v>98550</v>
      </c>
      <c r="C2243" s="222">
        <v>98612</v>
      </c>
      <c r="D2243" s="221">
        <v>98826</v>
      </c>
      <c r="E2243" s="222">
        <v>98947</v>
      </c>
      <c r="F2243" s="221">
        <v>99122</v>
      </c>
      <c r="G2243" s="222">
        <v>99171</v>
      </c>
      <c r="H2243" s="223"/>
      <c r="I2243" s="223"/>
      <c r="J2243" s="223"/>
      <c r="K2243" s="223"/>
      <c r="L2243" s="223"/>
      <c r="M2243" s="223"/>
      <c r="N2243" s="223"/>
      <c r="O2243" s="223"/>
      <c r="P2243" s="223"/>
    </row>
    <row r="2244" spans="2:16">
      <c r="B2244" s="221">
        <v>98552</v>
      </c>
      <c r="C2244" s="222">
        <v>98613</v>
      </c>
      <c r="D2244" s="221">
        <v>98827</v>
      </c>
      <c r="E2244" s="222">
        <v>98948</v>
      </c>
      <c r="F2244" s="221">
        <v>99123</v>
      </c>
      <c r="G2244" s="222">
        <v>99173</v>
      </c>
      <c r="H2244" s="223"/>
      <c r="I2244" s="223"/>
      <c r="J2244" s="223"/>
      <c r="K2244" s="223"/>
      <c r="L2244" s="223"/>
      <c r="M2244" s="223"/>
      <c r="N2244" s="223"/>
      <c r="O2244" s="223"/>
      <c r="P2244" s="223"/>
    </row>
    <row r="2245" spans="2:16">
      <c r="B2245" s="221">
        <v>98554</v>
      </c>
      <c r="C2245" s="222">
        <v>98614</v>
      </c>
      <c r="D2245" s="221">
        <v>98830</v>
      </c>
      <c r="E2245" s="222">
        <v>98950</v>
      </c>
      <c r="F2245" s="221">
        <v>99124</v>
      </c>
      <c r="G2245" s="222">
        <v>99174</v>
      </c>
      <c r="H2245" s="223"/>
      <c r="I2245" s="223"/>
      <c r="J2245" s="223"/>
      <c r="K2245" s="223"/>
      <c r="L2245" s="223"/>
      <c r="M2245" s="223"/>
      <c r="N2245" s="223"/>
      <c r="O2245" s="223"/>
      <c r="P2245" s="223"/>
    </row>
    <row r="2246" spans="2:16">
      <c r="B2246" s="221">
        <v>98555</v>
      </c>
      <c r="C2246" s="222">
        <v>98616</v>
      </c>
      <c r="D2246" s="221">
        <v>98831</v>
      </c>
      <c r="E2246" s="222">
        <v>98952</v>
      </c>
      <c r="F2246" s="221">
        <v>99125</v>
      </c>
      <c r="G2246" s="222">
        <v>99176</v>
      </c>
      <c r="H2246" s="223"/>
      <c r="I2246" s="223"/>
      <c r="J2246" s="223"/>
      <c r="K2246" s="223"/>
      <c r="L2246" s="223"/>
      <c r="M2246" s="223"/>
      <c r="N2246" s="223"/>
      <c r="O2246" s="223"/>
      <c r="P2246" s="223"/>
    </row>
    <row r="2247" spans="2:16">
      <c r="B2247" s="221">
        <v>98557</v>
      </c>
      <c r="C2247" s="222">
        <v>98617</v>
      </c>
      <c r="D2247" s="221">
        <v>98832</v>
      </c>
      <c r="E2247" s="222">
        <v>99004</v>
      </c>
      <c r="F2247" s="221">
        <v>99126</v>
      </c>
      <c r="G2247" s="222">
        <v>99179</v>
      </c>
      <c r="H2247" s="223"/>
      <c r="I2247" s="223"/>
      <c r="J2247" s="223"/>
      <c r="K2247" s="223"/>
      <c r="L2247" s="223"/>
      <c r="M2247" s="223"/>
      <c r="N2247" s="223"/>
      <c r="O2247" s="223"/>
      <c r="P2247" s="223"/>
    </row>
    <row r="2248" spans="2:16">
      <c r="B2248" s="221">
        <v>98559</v>
      </c>
      <c r="C2248" s="222">
        <v>98619</v>
      </c>
      <c r="D2248" s="221">
        <v>98833</v>
      </c>
      <c r="E2248" s="222">
        <v>99006</v>
      </c>
      <c r="F2248" s="221">
        <v>99127</v>
      </c>
      <c r="G2248" s="222">
        <v>99180</v>
      </c>
      <c r="H2248" s="223"/>
      <c r="I2248" s="223"/>
      <c r="J2248" s="223"/>
      <c r="K2248" s="223"/>
      <c r="L2248" s="223"/>
      <c r="M2248" s="223"/>
      <c r="N2248" s="223"/>
      <c r="O2248" s="223"/>
      <c r="P2248" s="223"/>
    </row>
    <row r="2249" spans="2:16">
      <c r="B2249" s="221">
        <v>98560</v>
      </c>
      <c r="C2249" s="222">
        <v>98620</v>
      </c>
      <c r="D2249" s="221">
        <v>98834</v>
      </c>
      <c r="E2249" s="222">
        <v>99008</v>
      </c>
      <c r="F2249" s="221">
        <v>99128</v>
      </c>
      <c r="G2249" s="222">
        <v>99181</v>
      </c>
      <c r="H2249" s="223"/>
      <c r="I2249" s="223"/>
      <c r="J2249" s="223"/>
      <c r="K2249" s="223"/>
      <c r="L2249" s="223"/>
      <c r="M2249" s="223"/>
      <c r="N2249" s="223"/>
      <c r="O2249" s="223"/>
      <c r="P2249" s="223"/>
    </row>
    <row r="2250" spans="2:16">
      <c r="B2250" s="221">
        <v>98561</v>
      </c>
      <c r="C2250" s="222">
        <v>98621</v>
      </c>
      <c r="D2250" s="221">
        <v>98836</v>
      </c>
      <c r="E2250" s="222">
        <v>99009</v>
      </c>
      <c r="F2250" s="221">
        <v>99129</v>
      </c>
      <c r="G2250" s="222">
        <v>99185</v>
      </c>
      <c r="H2250" s="223"/>
      <c r="I2250" s="223"/>
      <c r="J2250" s="223"/>
      <c r="K2250" s="223"/>
      <c r="L2250" s="223"/>
      <c r="M2250" s="223"/>
      <c r="N2250" s="223"/>
      <c r="O2250" s="223"/>
      <c r="P2250" s="223"/>
    </row>
    <row r="2251" spans="2:16">
      <c r="B2251" s="221">
        <v>98562</v>
      </c>
      <c r="C2251" s="222">
        <v>98624</v>
      </c>
      <c r="D2251" s="221">
        <v>98840</v>
      </c>
      <c r="E2251" s="222">
        <v>99012</v>
      </c>
      <c r="F2251" s="221">
        <v>99130</v>
      </c>
      <c r="G2251" s="222">
        <v>99320</v>
      </c>
      <c r="H2251" s="223"/>
      <c r="I2251" s="223"/>
      <c r="J2251" s="223"/>
      <c r="K2251" s="223"/>
      <c r="L2251" s="223"/>
      <c r="M2251" s="223"/>
      <c r="N2251" s="223"/>
      <c r="O2251" s="223"/>
      <c r="P2251" s="223"/>
    </row>
    <row r="2252" spans="2:16">
      <c r="B2252" s="221">
        <v>98563</v>
      </c>
      <c r="C2252" s="222">
        <v>98625</v>
      </c>
      <c r="D2252" s="221">
        <v>98843</v>
      </c>
      <c r="E2252" s="222">
        <v>99013</v>
      </c>
      <c r="F2252" s="221">
        <v>99131</v>
      </c>
      <c r="G2252" s="222">
        <v>99321</v>
      </c>
      <c r="H2252" s="223"/>
      <c r="I2252" s="223"/>
      <c r="J2252" s="223"/>
      <c r="K2252" s="223"/>
      <c r="L2252" s="223"/>
      <c r="M2252" s="223"/>
      <c r="N2252" s="223"/>
      <c r="O2252" s="223"/>
      <c r="P2252" s="223"/>
    </row>
    <row r="2253" spans="2:16">
      <c r="B2253" s="221">
        <v>98564</v>
      </c>
      <c r="C2253" s="222">
        <v>98628</v>
      </c>
      <c r="D2253" s="221">
        <v>98845</v>
      </c>
      <c r="E2253" s="222">
        <v>99014</v>
      </c>
      <c r="F2253" s="221">
        <v>99133</v>
      </c>
      <c r="G2253" s="222">
        <v>99322</v>
      </c>
      <c r="H2253" s="223"/>
      <c r="I2253" s="223"/>
      <c r="J2253" s="223"/>
      <c r="K2253" s="223"/>
      <c r="L2253" s="223"/>
      <c r="M2253" s="223"/>
      <c r="N2253" s="223"/>
      <c r="O2253" s="223"/>
      <c r="P2253" s="223"/>
    </row>
    <row r="2254" spans="2:16">
      <c r="B2254" s="221">
        <v>98565</v>
      </c>
      <c r="C2254" s="222">
        <v>98629</v>
      </c>
      <c r="D2254" s="221">
        <v>98846</v>
      </c>
      <c r="E2254" s="222">
        <v>99015</v>
      </c>
      <c r="F2254" s="221">
        <v>99134</v>
      </c>
      <c r="G2254" s="222">
        <v>99326</v>
      </c>
      <c r="H2254" s="223"/>
      <c r="I2254" s="223"/>
      <c r="J2254" s="223"/>
      <c r="K2254" s="223"/>
      <c r="L2254" s="223"/>
      <c r="M2254" s="223"/>
      <c r="N2254" s="223"/>
      <c r="O2254" s="223"/>
      <c r="P2254" s="223"/>
    </row>
    <row r="2255" spans="2:16">
      <c r="B2255" s="221">
        <v>98566</v>
      </c>
      <c r="C2255" s="222">
        <v>98631</v>
      </c>
      <c r="D2255" s="221">
        <v>98847</v>
      </c>
      <c r="E2255" s="222">
        <v>99017</v>
      </c>
      <c r="F2255" s="221">
        <v>99135</v>
      </c>
      <c r="G2255" s="222">
        <v>99328</v>
      </c>
      <c r="H2255" s="223"/>
      <c r="I2255" s="223"/>
      <c r="J2255" s="223"/>
      <c r="K2255" s="223"/>
      <c r="L2255" s="223"/>
      <c r="M2255" s="223"/>
      <c r="N2255" s="223"/>
      <c r="O2255" s="223"/>
      <c r="P2255" s="223"/>
    </row>
    <row r="2256" spans="2:16">
      <c r="B2256" s="221">
        <v>98568</v>
      </c>
      <c r="C2256" s="222">
        <v>98635</v>
      </c>
      <c r="D2256" s="221">
        <v>98849</v>
      </c>
      <c r="E2256" s="222">
        <v>99018</v>
      </c>
      <c r="F2256" s="221">
        <v>99136</v>
      </c>
      <c r="G2256" s="222">
        <v>99329</v>
      </c>
      <c r="H2256" s="223"/>
      <c r="I2256" s="223"/>
      <c r="J2256" s="223"/>
      <c r="K2256" s="223"/>
      <c r="L2256" s="223"/>
      <c r="M2256" s="223"/>
      <c r="N2256" s="223"/>
      <c r="O2256" s="223"/>
      <c r="P2256" s="223"/>
    </row>
    <row r="2257" spans="2:16">
      <c r="B2257" s="221">
        <v>98570</v>
      </c>
      <c r="C2257" s="222">
        <v>98637</v>
      </c>
      <c r="D2257" s="221">
        <v>98851</v>
      </c>
      <c r="E2257" s="222">
        <v>99020</v>
      </c>
      <c r="F2257" s="221">
        <v>99137</v>
      </c>
      <c r="G2257" s="222">
        <v>99330</v>
      </c>
      <c r="H2257" s="223"/>
      <c r="I2257" s="223"/>
      <c r="J2257" s="223"/>
      <c r="K2257" s="223"/>
      <c r="L2257" s="223"/>
      <c r="M2257" s="223"/>
      <c r="N2257" s="223"/>
      <c r="O2257" s="223"/>
      <c r="P2257" s="223"/>
    </row>
    <row r="2258" spans="2:16">
      <c r="B2258" s="221">
        <v>98571</v>
      </c>
      <c r="C2258" s="222">
        <v>98638</v>
      </c>
      <c r="D2258" s="221">
        <v>98852</v>
      </c>
      <c r="E2258" s="222">
        <v>99023</v>
      </c>
      <c r="F2258" s="221">
        <v>99138</v>
      </c>
      <c r="G2258" s="222">
        <v>99332</v>
      </c>
      <c r="H2258" s="223"/>
      <c r="I2258" s="223"/>
      <c r="J2258" s="223"/>
      <c r="K2258" s="223"/>
      <c r="L2258" s="223"/>
      <c r="M2258" s="223"/>
      <c r="N2258" s="223"/>
      <c r="O2258" s="223"/>
      <c r="P2258" s="223"/>
    </row>
    <row r="2259" spans="2:16">
      <c r="B2259" s="221">
        <v>98572</v>
      </c>
      <c r="C2259" s="222">
        <v>98639</v>
      </c>
      <c r="D2259" s="221">
        <v>98853</v>
      </c>
      <c r="E2259" s="222">
        <v>99026</v>
      </c>
      <c r="F2259" s="221">
        <v>99139</v>
      </c>
      <c r="G2259" s="222">
        <v>99333</v>
      </c>
      <c r="H2259" s="223"/>
      <c r="I2259" s="223"/>
      <c r="J2259" s="223"/>
      <c r="K2259" s="223"/>
      <c r="L2259" s="223"/>
      <c r="M2259" s="223"/>
      <c r="N2259" s="223"/>
      <c r="O2259" s="223"/>
      <c r="P2259" s="223"/>
    </row>
    <row r="2260" spans="2:16">
      <c r="B2260" s="221">
        <v>98575</v>
      </c>
      <c r="C2260" s="222">
        <v>98640</v>
      </c>
      <c r="D2260" s="221">
        <v>98855</v>
      </c>
      <c r="E2260" s="222">
        <v>99029</v>
      </c>
      <c r="F2260" s="221">
        <v>99140</v>
      </c>
      <c r="G2260" s="222">
        <v>99335</v>
      </c>
      <c r="H2260" s="223"/>
      <c r="I2260" s="223"/>
      <c r="J2260" s="223"/>
      <c r="K2260" s="223"/>
      <c r="L2260" s="223"/>
      <c r="M2260" s="223"/>
      <c r="N2260" s="223"/>
      <c r="O2260" s="223"/>
      <c r="P2260" s="223"/>
    </row>
    <row r="2261" spans="2:16">
      <c r="B2261" s="221">
        <v>98576</v>
      </c>
      <c r="C2261" s="222">
        <v>98641</v>
      </c>
      <c r="D2261" s="221">
        <v>98856</v>
      </c>
      <c r="E2261" s="222">
        <v>99030</v>
      </c>
      <c r="F2261" s="221">
        <v>99141</v>
      </c>
      <c r="G2261" s="222">
        <v>99341</v>
      </c>
      <c r="H2261" s="223"/>
      <c r="I2261" s="223"/>
      <c r="J2261" s="223"/>
      <c r="K2261" s="223"/>
      <c r="L2261" s="223"/>
      <c r="M2261" s="223"/>
      <c r="N2261" s="223"/>
      <c r="O2261" s="223"/>
      <c r="P2261" s="223"/>
    </row>
    <row r="2262" spans="2:16">
      <c r="B2262" s="221">
        <v>98577</v>
      </c>
      <c r="C2262" s="222">
        <v>98643</v>
      </c>
      <c r="D2262" s="221">
        <v>98857</v>
      </c>
      <c r="E2262" s="222">
        <v>99031</v>
      </c>
      <c r="F2262" s="221">
        <v>99143</v>
      </c>
      <c r="G2262" s="222">
        <v>99343</v>
      </c>
      <c r="H2262" s="223"/>
      <c r="I2262" s="223"/>
      <c r="J2262" s="223"/>
      <c r="K2262" s="223"/>
      <c r="L2262" s="223"/>
      <c r="M2262" s="223"/>
      <c r="N2262" s="223"/>
      <c r="O2262" s="223"/>
      <c r="P2262" s="223"/>
    </row>
    <row r="2263" spans="2:16">
      <c r="B2263" s="221">
        <v>98579</v>
      </c>
      <c r="C2263" s="222">
        <v>98644</v>
      </c>
      <c r="D2263" s="221">
        <v>98858</v>
      </c>
      <c r="E2263" s="222">
        <v>99032</v>
      </c>
      <c r="F2263" s="221">
        <v>99144</v>
      </c>
      <c r="G2263" s="222">
        <v>99344</v>
      </c>
      <c r="H2263" s="223"/>
      <c r="I2263" s="223"/>
      <c r="J2263" s="223"/>
      <c r="K2263" s="223"/>
      <c r="L2263" s="223"/>
      <c r="M2263" s="223"/>
      <c r="N2263" s="223"/>
      <c r="O2263" s="223"/>
      <c r="P2263" s="223"/>
    </row>
    <row r="2264" spans="2:16">
      <c r="B2264" s="221">
        <v>98580</v>
      </c>
      <c r="C2264" s="222">
        <v>98645</v>
      </c>
      <c r="D2264" s="221">
        <v>98859</v>
      </c>
      <c r="E2264" s="222">
        <v>99033</v>
      </c>
      <c r="F2264" s="221">
        <v>99146</v>
      </c>
      <c r="G2264" s="222">
        <v>99345</v>
      </c>
      <c r="H2264" s="223"/>
      <c r="I2264" s="223"/>
      <c r="J2264" s="223"/>
      <c r="K2264" s="223"/>
      <c r="L2264" s="223"/>
      <c r="M2264" s="223"/>
      <c r="N2264" s="223"/>
      <c r="O2264" s="223"/>
      <c r="P2264" s="223"/>
    </row>
    <row r="2265" spans="2:16">
      <c r="B2265" s="221">
        <v>98581</v>
      </c>
      <c r="C2265" s="222">
        <v>98647</v>
      </c>
      <c r="D2265" s="221">
        <v>98860</v>
      </c>
      <c r="E2265" s="222">
        <v>99034</v>
      </c>
      <c r="F2265" s="221">
        <v>99147</v>
      </c>
      <c r="G2265" s="222">
        <v>99346</v>
      </c>
      <c r="H2265" s="223"/>
      <c r="I2265" s="223"/>
      <c r="J2265" s="223"/>
      <c r="K2265" s="223"/>
      <c r="L2265" s="223"/>
      <c r="M2265" s="223"/>
      <c r="N2265" s="223"/>
      <c r="O2265" s="223"/>
      <c r="P2265" s="223"/>
    </row>
    <row r="2266" spans="1:16">
      <c r="A2266" s="227"/>
      <c r="B2266" s="227"/>
      <c r="C2266" s="227"/>
      <c r="D2266" s="227"/>
      <c r="E2266" s="227"/>
      <c r="F2266" s="227"/>
      <c r="G2266" s="227"/>
      <c r="H2266" s="227"/>
      <c r="I2266" s="227"/>
      <c r="J2266" s="227"/>
      <c r="K2266" s="227"/>
      <c r="L2266" s="227"/>
      <c r="M2266" s="227"/>
      <c r="N2266" s="227"/>
      <c r="O2266" s="227"/>
      <c r="P2266" s="227"/>
    </row>
    <row r="2274" spans="2:2">
      <c r="B2274" s="218" t="s">
        <v>1346</v>
      </c>
    </row>
    <row r="2275" ht="14.25"/>
    <row r="2276" ht="14.25" spans="2:16">
      <c r="B2276" s="219" t="s">
        <v>1349</v>
      </c>
      <c r="C2276" s="220"/>
      <c r="D2276" s="220"/>
      <c r="E2276" s="220"/>
      <c r="F2276" s="220"/>
      <c r="G2276" s="220"/>
      <c r="H2276" s="220"/>
      <c r="I2276" s="220"/>
      <c r="J2276" s="220"/>
      <c r="K2276" s="220"/>
      <c r="L2276" s="220"/>
      <c r="M2276" s="220"/>
      <c r="N2276" s="220"/>
      <c r="O2276" s="220"/>
      <c r="P2276" s="224"/>
    </row>
    <row r="2278" spans="2:15">
      <c r="B2278" s="221">
        <v>96703</v>
      </c>
      <c r="C2278" s="222">
        <v>96713</v>
      </c>
      <c r="D2278" s="221">
        <v>96719</v>
      </c>
      <c r="E2278" s="222">
        <v>96726</v>
      </c>
      <c r="F2278" s="221">
        <v>96733</v>
      </c>
      <c r="G2278" s="222">
        <v>96742</v>
      </c>
      <c r="H2278" s="221">
        <v>96748</v>
      </c>
      <c r="I2278" s="222">
        <v>96753</v>
      </c>
      <c r="J2278" s="221">
        <v>96760</v>
      </c>
      <c r="K2278" s="222">
        <v>96766</v>
      </c>
      <c r="L2278" s="221">
        <v>96771</v>
      </c>
      <c r="M2278" s="222">
        <v>96776</v>
      </c>
      <c r="N2278" s="221">
        <v>96781</v>
      </c>
      <c r="O2278" s="222">
        <v>96790</v>
      </c>
    </row>
    <row r="2279" spans="2:15">
      <c r="B2279" s="221">
        <v>96704</v>
      </c>
      <c r="C2279" s="222">
        <v>96714</v>
      </c>
      <c r="D2279" s="221">
        <v>96720</v>
      </c>
      <c r="E2279" s="222">
        <v>96727</v>
      </c>
      <c r="F2279" s="221">
        <v>96738</v>
      </c>
      <c r="G2279" s="222">
        <v>96743</v>
      </c>
      <c r="H2279" s="221">
        <v>96749</v>
      </c>
      <c r="I2279" s="222">
        <v>96754</v>
      </c>
      <c r="J2279" s="221">
        <v>96761</v>
      </c>
      <c r="K2279" s="222">
        <v>96767</v>
      </c>
      <c r="L2279" s="221">
        <v>96772</v>
      </c>
      <c r="M2279" s="222">
        <v>96777</v>
      </c>
      <c r="N2279" s="221">
        <v>96783</v>
      </c>
      <c r="O2279" s="222">
        <v>96793</v>
      </c>
    </row>
    <row r="2280" spans="2:15">
      <c r="B2280" s="221">
        <v>96705</v>
      </c>
      <c r="C2280" s="222">
        <v>96715</v>
      </c>
      <c r="D2280" s="221">
        <v>96721</v>
      </c>
      <c r="E2280" s="222">
        <v>96728</v>
      </c>
      <c r="F2280" s="221">
        <v>96739</v>
      </c>
      <c r="G2280" s="222">
        <v>96745</v>
      </c>
      <c r="H2280" s="221">
        <v>96750</v>
      </c>
      <c r="I2280" s="222">
        <v>96755</v>
      </c>
      <c r="J2280" s="221">
        <v>96763</v>
      </c>
      <c r="K2280" s="222">
        <v>96768</v>
      </c>
      <c r="L2280" s="221">
        <v>96773</v>
      </c>
      <c r="M2280" s="222">
        <v>96778</v>
      </c>
      <c r="N2280" s="221">
        <v>96784</v>
      </c>
      <c r="O2280" s="222">
        <v>96796</v>
      </c>
    </row>
    <row r="2281" spans="2:15">
      <c r="B2281" s="221">
        <v>96708</v>
      </c>
      <c r="C2281" s="222">
        <v>96716</v>
      </c>
      <c r="D2281" s="221">
        <v>96722</v>
      </c>
      <c r="E2281" s="222">
        <v>96729</v>
      </c>
      <c r="F2281" s="221">
        <v>96740</v>
      </c>
      <c r="G2281" s="222">
        <v>96746</v>
      </c>
      <c r="H2281" s="221">
        <v>96751</v>
      </c>
      <c r="I2281" s="222">
        <v>96756</v>
      </c>
      <c r="J2281" s="221">
        <v>96764</v>
      </c>
      <c r="K2281" s="222">
        <v>96769</v>
      </c>
      <c r="L2281" s="221">
        <v>96774</v>
      </c>
      <c r="M2281" s="222">
        <v>96779</v>
      </c>
      <c r="N2281" s="221">
        <v>96785</v>
      </c>
      <c r="O2281" s="232"/>
    </row>
    <row r="2282" spans="2:15">
      <c r="B2282" s="221">
        <v>96710</v>
      </c>
      <c r="C2282" s="222">
        <v>96718</v>
      </c>
      <c r="D2282" s="221">
        <v>96725</v>
      </c>
      <c r="E2282" s="222">
        <v>96732</v>
      </c>
      <c r="F2282" s="221">
        <v>96741</v>
      </c>
      <c r="G2282" s="222">
        <v>96747</v>
      </c>
      <c r="H2282" s="221">
        <v>96752</v>
      </c>
      <c r="I2282" s="222">
        <v>96757</v>
      </c>
      <c r="J2282" s="221">
        <v>96765</v>
      </c>
      <c r="K2282" s="222">
        <v>96770</v>
      </c>
      <c r="L2282" s="221">
        <v>96775</v>
      </c>
      <c r="M2282" s="222">
        <v>96780</v>
      </c>
      <c r="N2282" s="221">
        <v>96788</v>
      </c>
      <c r="O2282" s="232"/>
    </row>
    <row r="2283" spans="1:16">
      <c r="A2283" s="227"/>
      <c r="B2283" s="227"/>
      <c r="C2283" s="227"/>
      <c r="D2283" s="227"/>
      <c r="E2283" s="227"/>
      <c r="F2283" s="227"/>
      <c r="G2283" s="227"/>
      <c r="H2283" s="227"/>
      <c r="I2283" s="227"/>
      <c r="J2283" s="227"/>
      <c r="K2283" s="227"/>
      <c r="L2283" s="227"/>
      <c r="M2283" s="227"/>
      <c r="N2283" s="227"/>
      <c r="O2283" s="227"/>
      <c r="P2283" s="227"/>
    </row>
    <row r="2291" spans="2:2">
      <c r="B2291" s="218" t="s">
        <v>1346</v>
      </c>
    </row>
    <row r="2292" ht="14.25"/>
    <row r="2293" ht="14.25" spans="2:16">
      <c r="B2293" s="219" t="s">
        <v>1350</v>
      </c>
      <c r="C2293" s="220"/>
      <c r="D2293" s="220"/>
      <c r="E2293" s="220"/>
      <c r="F2293" s="220"/>
      <c r="G2293" s="220"/>
      <c r="H2293" s="220"/>
      <c r="I2293" s="220"/>
      <c r="J2293" s="220"/>
      <c r="K2293" s="220"/>
      <c r="L2293" s="220"/>
      <c r="M2293" s="220"/>
      <c r="N2293" s="220"/>
      <c r="O2293" s="220"/>
      <c r="P2293" s="224"/>
    </row>
    <row r="2295" spans="2:12">
      <c r="B2295" s="222">
        <v>99540</v>
      </c>
      <c r="C2295" s="221">
        <v>99569</v>
      </c>
      <c r="D2295" s="222">
        <v>99604</v>
      </c>
      <c r="E2295" s="221">
        <v>99632</v>
      </c>
      <c r="F2295" s="222">
        <v>99657</v>
      </c>
      <c r="G2295" s="221">
        <v>99681</v>
      </c>
      <c r="H2295" s="222">
        <v>99722</v>
      </c>
      <c r="I2295" s="233">
        <v>99745</v>
      </c>
      <c r="J2295" s="222">
        <v>99765</v>
      </c>
      <c r="K2295" s="233">
        <v>99786</v>
      </c>
      <c r="L2295" s="222">
        <v>99833</v>
      </c>
    </row>
    <row r="2296" spans="2:12">
      <c r="B2296" s="222">
        <v>99546</v>
      </c>
      <c r="C2296" s="221">
        <v>99570</v>
      </c>
      <c r="D2296" s="222">
        <v>99605</v>
      </c>
      <c r="E2296" s="221">
        <v>99633</v>
      </c>
      <c r="F2296" s="222">
        <v>99658</v>
      </c>
      <c r="G2296" s="221">
        <v>99682</v>
      </c>
      <c r="H2296" s="222">
        <v>99723</v>
      </c>
      <c r="I2296" s="233">
        <v>99746</v>
      </c>
      <c r="J2296" s="222">
        <v>99766</v>
      </c>
      <c r="K2296" s="233">
        <v>99787</v>
      </c>
      <c r="L2296" s="222">
        <v>99835</v>
      </c>
    </row>
    <row r="2297" spans="2:12">
      <c r="B2297" s="222">
        <v>99547</v>
      </c>
      <c r="C2297" s="221">
        <v>99571</v>
      </c>
      <c r="D2297" s="222">
        <v>99606</v>
      </c>
      <c r="E2297" s="221">
        <v>99634</v>
      </c>
      <c r="F2297" s="222">
        <v>99659</v>
      </c>
      <c r="G2297" s="221">
        <v>99683</v>
      </c>
      <c r="H2297" s="222">
        <v>99724</v>
      </c>
      <c r="I2297" s="233">
        <v>99747</v>
      </c>
      <c r="J2297" s="222">
        <v>99767</v>
      </c>
      <c r="K2297" s="233">
        <v>99788</v>
      </c>
      <c r="L2297" s="222">
        <v>99836</v>
      </c>
    </row>
    <row r="2298" spans="2:12">
      <c r="B2298" s="222">
        <v>99548</v>
      </c>
      <c r="C2298" s="221">
        <v>99573</v>
      </c>
      <c r="D2298" s="222">
        <v>99607</v>
      </c>
      <c r="E2298" s="221">
        <v>99636</v>
      </c>
      <c r="F2298" s="222">
        <v>99660</v>
      </c>
      <c r="G2298" s="221">
        <v>99684</v>
      </c>
      <c r="H2298" s="222">
        <v>99726</v>
      </c>
      <c r="I2298" s="233">
        <v>99748</v>
      </c>
      <c r="J2298" s="222">
        <v>99768</v>
      </c>
      <c r="K2298" s="233">
        <v>99789</v>
      </c>
      <c r="L2298" s="222">
        <v>99840</v>
      </c>
    </row>
    <row r="2299" spans="2:12">
      <c r="B2299" s="222">
        <v>99549</v>
      </c>
      <c r="C2299" s="221">
        <v>99574</v>
      </c>
      <c r="D2299" s="222">
        <v>99608</v>
      </c>
      <c r="E2299" s="221">
        <v>99637</v>
      </c>
      <c r="F2299" s="222">
        <v>99661</v>
      </c>
      <c r="G2299" s="221">
        <v>99685</v>
      </c>
      <c r="H2299" s="222">
        <v>99727</v>
      </c>
      <c r="I2299" s="233">
        <v>99749</v>
      </c>
      <c r="J2299" s="222">
        <v>99769</v>
      </c>
      <c r="K2299" s="233">
        <v>99790</v>
      </c>
      <c r="L2299" s="222">
        <v>99841</v>
      </c>
    </row>
    <row r="2300" spans="2:12">
      <c r="B2300" s="222">
        <v>99550</v>
      </c>
      <c r="C2300" s="221">
        <v>99575</v>
      </c>
      <c r="D2300" s="222">
        <v>99609</v>
      </c>
      <c r="E2300" s="221">
        <v>99638</v>
      </c>
      <c r="F2300" s="222">
        <v>99662</v>
      </c>
      <c r="G2300" s="221">
        <v>99686</v>
      </c>
      <c r="H2300" s="222">
        <v>99729</v>
      </c>
      <c r="I2300" s="233">
        <v>99750</v>
      </c>
      <c r="J2300" s="222">
        <v>99770</v>
      </c>
      <c r="K2300" s="233">
        <v>99791</v>
      </c>
      <c r="L2300" s="222">
        <v>99850</v>
      </c>
    </row>
    <row r="2301" spans="2:12">
      <c r="B2301" s="222">
        <v>99551</v>
      </c>
      <c r="C2301" s="221">
        <v>99576</v>
      </c>
      <c r="D2301" s="222">
        <v>99612</v>
      </c>
      <c r="E2301" s="221">
        <v>99640</v>
      </c>
      <c r="F2301" s="222">
        <v>99663</v>
      </c>
      <c r="G2301" s="221">
        <v>99688</v>
      </c>
      <c r="H2301" s="222">
        <v>99730</v>
      </c>
      <c r="I2301" s="233">
        <v>99751</v>
      </c>
      <c r="J2301" s="222">
        <v>99771</v>
      </c>
      <c r="K2301" s="233">
        <v>99801</v>
      </c>
      <c r="L2301" s="222">
        <v>99901</v>
      </c>
    </row>
    <row r="2302" spans="2:12">
      <c r="B2302" s="222">
        <v>99552</v>
      </c>
      <c r="C2302" s="221">
        <v>99578</v>
      </c>
      <c r="D2302" s="222">
        <v>99613</v>
      </c>
      <c r="E2302" s="221">
        <v>99641</v>
      </c>
      <c r="F2302" s="222">
        <v>99665</v>
      </c>
      <c r="G2302" s="221">
        <v>99689</v>
      </c>
      <c r="H2302" s="222">
        <v>99731</v>
      </c>
      <c r="I2302" s="233">
        <v>99752</v>
      </c>
      <c r="J2302" s="222">
        <v>99772</v>
      </c>
      <c r="K2302" s="233">
        <v>99802</v>
      </c>
      <c r="L2302" s="222">
        <v>99903</v>
      </c>
    </row>
    <row r="2303" spans="2:12">
      <c r="B2303" s="222">
        <v>99553</v>
      </c>
      <c r="C2303" s="221">
        <v>99579</v>
      </c>
      <c r="D2303" s="222">
        <v>99614</v>
      </c>
      <c r="E2303" s="221">
        <v>99642</v>
      </c>
      <c r="F2303" s="222">
        <v>99666</v>
      </c>
      <c r="G2303" s="221">
        <v>99690</v>
      </c>
      <c r="H2303" s="222">
        <v>99732</v>
      </c>
      <c r="I2303" s="233">
        <v>99753</v>
      </c>
      <c r="J2303" s="222">
        <v>99773</v>
      </c>
      <c r="K2303" s="233">
        <v>99803</v>
      </c>
      <c r="L2303" s="222">
        <v>99918</v>
      </c>
    </row>
    <row r="2304" spans="2:12">
      <c r="B2304" s="222">
        <v>99554</v>
      </c>
      <c r="C2304" s="221">
        <v>99580</v>
      </c>
      <c r="D2304" s="222">
        <v>99620</v>
      </c>
      <c r="E2304" s="221">
        <v>99643</v>
      </c>
      <c r="F2304" s="222">
        <v>99667</v>
      </c>
      <c r="G2304" s="221">
        <v>99691</v>
      </c>
      <c r="H2304" s="222">
        <v>99733</v>
      </c>
      <c r="I2304" s="233">
        <v>99754</v>
      </c>
      <c r="J2304" s="222">
        <v>99774</v>
      </c>
      <c r="K2304" s="233">
        <v>99811</v>
      </c>
      <c r="L2304" s="222">
        <v>99919</v>
      </c>
    </row>
    <row r="2305" spans="2:12">
      <c r="B2305" s="222">
        <v>99555</v>
      </c>
      <c r="C2305" s="221">
        <v>99581</v>
      </c>
      <c r="D2305" s="222">
        <v>99621</v>
      </c>
      <c r="E2305" s="221">
        <v>99644</v>
      </c>
      <c r="F2305" s="222">
        <v>99668</v>
      </c>
      <c r="G2305" s="221">
        <v>99692</v>
      </c>
      <c r="H2305" s="222">
        <v>99734</v>
      </c>
      <c r="I2305" s="233">
        <v>99755</v>
      </c>
      <c r="J2305" s="222">
        <v>99776</v>
      </c>
      <c r="K2305" s="233">
        <v>99812</v>
      </c>
      <c r="L2305" s="222">
        <v>99920</v>
      </c>
    </row>
    <row r="2306" spans="2:12">
      <c r="B2306" s="222">
        <v>99557</v>
      </c>
      <c r="C2306" s="221">
        <v>99583</v>
      </c>
      <c r="D2306" s="222">
        <v>99622</v>
      </c>
      <c r="E2306" s="221">
        <v>99647</v>
      </c>
      <c r="F2306" s="222">
        <v>99670</v>
      </c>
      <c r="G2306" s="221">
        <v>99693</v>
      </c>
      <c r="H2306" s="222">
        <v>99736</v>
      </c>
      <c r="I2306" s="233">
        <v>99756</v>
      </c>
      <c r="J2306" s="222">
        <v>99777</v>
      </c>
      <c r="K2306" s="233">
        <v>99820</v>
      </c>
      <c r="L2306" s="222">
        <v>99921</v>
      </c>
    </row>
    <row r="2307" spans="2:16">
      <c r="B2307" s="222">
        <v>99558</v>
      </c>
      <c r="C2307" s="221">
        <v>99584</v>
      </c>
      <c r="D2307" s="222">
        <v>99623</v>
      </c>
      <c r="E2307" s="221">
        <v>99648</v>
      </c>
      <c r="F2307" s="222">
        <v>99671</v>
      </c>
      <c r="G2307" s="221">
        <v>99694</v>
      </c>
      <c r="H2307" s="222">
        <v>99737</v>
      </c>
      <c r="I2307" s="233">
        <v>99757</v>
      </c>
      <c r="J2307" s="222">
        <v>99778</v>
      </c>
      <c r="K2307" s="233">
        <v>99821</v>
      </c>
      <c r="L2307" s="222">
        <v>99922</v>
      </c>
      <c r="P2307" s="223"/>
    </row>
    <row r="2308" spans="2:16">
      <c r="B2308" s="222">
        <v>99559</v>
      </c>
      <c r="C2308" s="221">
        <v>99585</v>
      </c>
      <c r="D2308" s="222">
        <v>99624</v>
      </c>
      <c r="E2308" s="221">
        <v>99649</v>
      </c>
      <c r="F2308" s="222">
        <v>99674</v>
      </c>
      <c r="G2308" s="221">
        <v>99695</v>
      </c>
      <c r="H2308" s="222">
        <v>99738</v>
      </c>
      <c r="I2308" s="233">
        <v>99758</v>
      </c>
      <c r="J2308" s="222">
        <v>99779</v>
      </c>
      <c r="K2308" s="233">
        <v>99824</v>
      </c>
      <c r="L2308" s="222">
        <v>99923</v>
      </c>
      <c r="P2308" s="223"/>
    </row>
    <row r="2309" spans="2:16">
      <c r="B2309" s="222">
        <v>99560</v>
      </c>
      <c r="C2309" s="221">
        <v>99586</v>
      </c>
      <c r="D2309" s="222">
        <v>99625</v>
      </c>
      <c r="E2309" s="221">
        <v>99650</v>
      </c>
      <c r="F2309" s="222">
        <v>99675</v>
      </c>
      <c r="G2309" s="221">
        <v>99696</v>
      </c>
      <c r="H2309" s="222">
        <v>99739</v>
      </c>
      <c r="I2309" s="221">
        <v>99759</v>
      </c>
      <c r="J2309" s="222">
        <v>99780</v>
      </c>
      <c r="K2309" s="221">
        <v>99825</v>
      </c>
      <c r="L2309" s="222">
        <v>99925</v>
      </c>
      <c r="M2309" s="223"/>
      <c r="N2309" s="223"/>
      <c r="O2309" s="223"/>
      <c r="P2309" s="223"/>
    </row>
    <row r="2310" spans="2:16">
      <c r="B2310" s="222">
        <v>99561</v>
      </c>
      <c r="C2310" s="221">
        <v>99588</v>
      </c>
      <c r="D2310" s="222">
        <v>99626</v>
      </c>
      <c r="E2310" s="221">
        <v>99651</v>
      </c>
      <c r="F2310" s="222">
        <v>99676</v>
      </c>
      <c r="G2310" s="221">
        <v>99697</v>
      </c>
      <c r="H2310" s="222">
        <v>99740</v>
      </c>
      <c r="I2310" s="221">
        <v>99760</v>
      </c>
      <c r="J2310" s="222">
        <v>99781</v>
      </c>
      <c r="K2310" s="221">
        <v>99826</v>
      </c>
      <c r="L2310" s="222">
        <v>99926</v>
      </c>
      <c r="M2310" s="223"/>
      <c r="N2310" s="223"/>
      <c r="O2310" s="223"/>
      <c r="P2310" s="223"/>
    </row>
    <row r="2311" spans="2:16">
      <c r="B2311" s="222">
        <v>99563</v>
      </c>
      <c r="C2311" s="221">
        <v>99589</v>
      </c>
      <c r="D2311" s="222">
        <v>99627</v>
      </c>
      <c r="E2311" s="221">
        <v>99652</v>
      </c>
      <c r="F2311" s="222">
        <v>99677</v>
      </c>
      <c r="G2311" s="221">
        <v>99704</v>
      </c>
      <c r="H2311" s="222">
        <v>99741</v>
      </c>
      <c r="I2311" s="221">
        <v>99761</v>
      </c>
      <c r="J2311" s="222">
        <v>99782</v>
      </c>
      <c r="K2311" s="221">
        <v>99827</v>
      </c>
      <c r="L2311" s="222">
        <v>99927</v>
      </c>
      <c r="M2311" s="223"/>
      <c r="N2311" s="223"/>
      <c r="O2311" s="223"/>
      <c r="P2311" s="223"/>
    </row>
    <row r="2312" spans="2:16">
      <c r="B2312" s="222">
        <v>99564</v>
      </c>
      <c r="C2312" s="221">
        <v>99590</v>
      </c>
      <c r="D2312" s="222">
        <v>99628</v>
      </c>
      <c r="E2312" s="221">
        <v>99653</v>
      </c>
      <c r="F2312" s="222">
        <v>99678</v>
      </c>
      <c r="G2312" s="221">
        <v>99714</v>
      </c>
      <c r="H2312" s="222">
        <v>99742</v>
      </c>
      <c r="I2312" s="221">
        <v>99762</v>
      </c>
      <c r="J2312" s="222">
        <v>99783</v>
      </c>
      <c r="K2312" s="221">
        <v>99829</v>
      </c>
      <c r="L2312" s="222">
        <v>99929</v>
      </c>
      <c r="M2312" s="223"/>
      <c r="N2312" s="223"/>
      <c r="O2312" s="223"/>
      <c r="P2312" s="223"/>
    </row>
    <row r="2313" spans="2:16">
      <c r="B2313" s="222">
        <v>99565</v>
      </c>
      <c r="C2313" s="221">
        <v>99591</v>
      </c>
      <c r="D2313" s="222">
        <v>99629</v>
      </c>
      <c r="E2313" s="221">
        <v>99655</v>
      </c>
      <c r="F2313" s="222">
        <v>99679</v>
      </c>
      <c r="G2313" s="221">
        <v>99720</v>
      </c>
      <c r="H2313" s="222">
        <v>99743</v>
      </c>
      <c r="I2313" s="221">
        <v>99763</v>
      </c>
      <c r="J2313" s="222">
        <v>99784</v>
      </c>
      <c r="K2313" s="221">
        <v>99830</v>
      </c>
      <c r="L2313" s="222">
        <v>99950</v>
      </c>
      <c r="M2313" s="223"/>
      <c r="N2313" s="223"/>
      <c r="O2313" s="223"/>
      <c r="P2313" s="223"/>
    </row>
    <row r="2314" spans="2:16">
      <c r="B2314" s="222">
        <v>99566</v>
      </c>
      <c r="C2314" s="221">
        <v>99602</v>
      </c>
      <c r="D2314" s="222">
        <v>99630</v>
      </c>
      <c r="E2314" s="221">
        <v>99656</v>
      </c>
      <c r="F2314" s="222">
        <v>99680</v>
      </c>
      <c r="G2314" s="221">
        <v>99721</v>
      </c>
      <c r="H2314" s="222">
        <v>99744</v>
      </c>
      <c r="I2314" s="221">
        <v>99764</v>
      </c>
      <c r="J2314" s="222">
        <v>99785</v>
      </c>
      <c r="K2314" s="221">
        <v>99832</v>
      </c>
      <c r="L2314" s="223"/>
      <c r="M2314" s="223"/>
      <c r="N2314" s="223"/>
      <c r="O2314" s="223"/>
      <c r="P2314" s="223"/>
    </row>
  </sheetData>
  <hyperlinks>
    <hyperlink ref="Q2" location="目录!A1" display="返回目录"/>
  </hyperlinks>
  <pageMargins left="0.75" right="0.75" top="1" bottom="1" header="0.5" footer="0.5"/>
  <pageSetup paperSize="9" orientation="portrait"/>
  <headerFooter/>
  <drawing r:id="rId1"/>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35"/>
  <sheetViews>
    <sheetView topLeftCell="A281" workbookViewId="0">
      <selection activeCell="H274" sqref="H274"/>
    </sheetView>
  </sheetViews>
  <sheetFormatPr defaultColWidth="9" defaultRowHeight="14.25" outlineLevelCol="6"/>
  <cols>
    <col min="1" max="1" width="28.2166666666667" style="204" customWidth="1"/>
    <col min="2" max="2" width="82.4416666666667" style="204" customWidth="1"/>
    <col min="3" max="16384" width="9" style="204"/>
  </cols>
  <sheetData>
    <row r="1" ht="25.5" spans="1:3">
      <c r="A1" s="205" t="s">
        <v>1351</v>
      </c>
      <c r="B1" s="205"/>
      <c r="C1" s="206" t="s">
        <v>973</v>
      </c>
    </row>
    <row r="2" ht="48" customHeight="1" spans="1:2">
      <c r="A2" s="207" t="s">
        <v>1352</v>
      </c>
      <c r="B2" s="207" t="s">
        <v>1353</v>
      </c>
    </row>
    <row r="3" ht="23.1" customHeight="1" spans="1:2">
      <c r="A3" s="208" t="s">
        <v>669</v>
      </c>
      <c r="B3" s="208" t="s">
        <v>1354</v>
      </c>
    </row>
    <row r="4" ht="23.1" customHeight="1" spans="1:2">
      <c r="A4" s="208" t="s">
        <v>673</v>
      </c>
      <c r="B4" s="208" t="s">
        <v>1355</v>
      </c>
    </row>
    <row r="5" ht="23.1" customHeight="1" spans="1:2">
      <c r="A5" s="208" t="s">
        <v>648</v>
      </c>
      <c r="B5" s="208" t="s">
        <v>1356</v>
      </c>
    </row>
    <row r="6" ht="23.1" customHeight="1" spans="1:2">
      <c r="A6" s="208" t="s">
        <v>1357</v>
      </c>
      <c r="B6" s="208" t="s">
        <v>1358</v>
      </c>
    </row>
    <row r="7" ht="23.1" customHeight="1" spans="1:2">
      <c r="A7" s="208" t="s">
        <v>641</v>
      </c>
      <c r="B7" s="208" t="s">
        <v>1359</v>
      </c>
    </row>
    <row r="8" ht="23.1" customHeight="1" spans="1:2">
      <c r="A8" s="208" t="s">
        <v>575</v>
      </c>
      <c r="B8" s="208" t="s">
        <v>1360</v>
      </c>
    </row>
    <row r="9" ht="23.1" customHeight="1" spans="1:7">
      <c r="A9" s="208" t="s">
        <v>1361</v>
      </c>
      <c r="B9" s="208" t="s">
        <v>1362</v>
      </c>
      <c r="F9" s="204" t="s">
        <v>1363</v>
      </c>
      <c r="G9" s="1610" t="s">
        <v>1364</v>
      </c>
    </row>
    <row r="10" ht="23.1" customHeight="1" spans="1:7">
      <c r="A10" s="208" t="s">
        <v>1365</v>
      </c>
      <c r="B10" s="208" t="s">
        <v>1366</v>
      </c>
      <c r="F10" s="204" t="s">
        <v>713</v>
      </c>
      <c r="G10" s="204">
        <v>80019</v>
      </c>
    </row>
    <row r="11" ht="23.1" customHeight="1" spans="1:7">
      <c r="A11" s="208" t="s">
        <v>617</v>
      </c>
      <c r="B11" s="208" t="s">
        <v>1367</v>
      </c>
      <c r="E11" s="209"/>
      <c r="F11" s="204" t="s">
        <v>716</v>
      </c>
      <c r="G11" s="204">
        <v>80018</v>
      </c>
    </row>
    <row r="12" ht="23.1" customHeight="1" spans="1:7">
      <c r="A12" s="208" t="s">
        <v>621</v>
      </c>
      <c r="B12" s="208" t="s">
        <v>1368</v>
      </c>
      <c r="F12" s="204" t="s">
        <v>586</v>
      </c>
      <c r="G12" s="204">
        <v>48317</v>
      </c>
    </row>
    <row r="13" ht="23.1" customHeight="1" spans="1:7">
      <c r="A13" s="208" t="s">
        <v>1369</v>
      </c>
      <c r="B13" s="208" t="s">
        <v>1370</v>
      </c>
      <c r="F13" s="204" t="s">
        <v>1371</v>
      </c>
      <c r="G13" s="204">
        <v>76177</v>
      </c>
    </row>
    <row r="14" ht="23.1" customHeight="1" spans="1:7">
      <c r="A14" s="208" t="s">
        <v>1372</v>
      </c>
      <c r="B14" s="208" t="s">
        <v>1373</v>
      </c>
      <c r="F14" s="204" t="s">
        <v>1374</v>
      </c>
      <c r="G14" s="204">
        <v>21740</v>
      </c>
    </row>
    <row r="15" ht="23.1" customHeight="1" spans="1:7">
      <c r="A15" s="208" t="s">
        <v>705</v>
      </c>
      <c r="B15" s="208" t="s">
        <v>1375</v>
      </c>
      <c r="F15" s="204" t="s">
        <v>1376</v>
      </c>
      <c r="G15" s="204">
        <v>19720</v>
      </c>
    </row>
    <row r="16" ht="23.1" customHeight="1" spans="1:7">
      <c r="A16" s="208" t="s">
        <v>561</v>
      </c>
      <c r="B16" s="208" t="s">
        <v>1377</v>
      </c>
      <c r="F16" s="204" t="s">
        <v>1378</v>
      </c>
      <c r="G16" s="204">
        <v>23875</v>
      </c>
    </row>
    <row r="17" ht="23.1" customHeight="1" spans="1:7">
      <c r="A17" s="208" t="s">
        <v>683</v>
      </c>
      <c r="B17" s="208" t="s">
        <v>1379</v>
      </c>
      <c r="F17" s="204" t="s">
        <v>1380</v>
      </c>
      <c r="G17" s="204">
        <v>32725</v>
      </c>
    </row>
    <row r="18" ht="23.1" customHeight="1" spans="1:7">
      <c r="A18" s="208" t="s">
        <v>1381</v>
      </c>
      <c r="B18" s="208" t="s">
        <v>1382</v>
      </c>
      <c r="F18" s="204" t="s">
        <v>1383</v>
      </c>
      <c r="G18" s="204">
        <v>60502</v>
      </c>
    </row>
    <row r="19" ht="23.1" customHeight="1" spans="1:7">
      <c r="A19" s="208" t="s">
        <v>687</v>
      </c>
      <c r="B19" s="208" t="s">
        <v>1384</v>
      </c>
      <c r="F19" s="204" t="s">
        <v>1385</v>
      </c>
      <c r="G19" s="204">
        <v>23803</v>
      </c>
    </row>
    <row r="20" ht="23.1" customHeight="1" spans="1:7">
      <c r="A20" s="208" t="s">
        <v>691</v>
      </c>
      <c r="B20" s="208" t="s">
        <v>1386</v>
      </c>
      <c r="F20" s="204" t="s">
        <v>1387</v>
      </c>
      <c r="G20" s="204">
        <v>95336</v>
      </c>
    </row>
    <row r="21" ht="23.1" customHeight="1" spans="1:7">
      <c r="A21" s="208" t="s">
        <v>1388</v>
      </c>
      <c r="B21" s="208" t="s">
        <v>1389</v>
      </c>
      <c r="F21" s="204" t="s">
        <v>558</v>
      </c>
      <c r="G21" s="204">
        <v>65738</v>
      </c>
    </row>
    <row r="22" ht="23.1" customHeight="1" spans="1:7">
      <c r="A22" s="208" t="s">
        <v>554</v>
      </c>
      <c r="B22" s="208" t="s">
        <v>1390</v>
      </c>
      <c r="F22" s="204" t="s">
        <v>1391</v>
      </c>
      <c r="G22" s="204">
        <v>62025</v>
      </c>
    </row>
    <row r="23" ht="23.1" customHeight="1" spans="1:7">
      <c r="A23" s="208" t="s">
        <v>1392</v>
      </c>
      <c r="B23" s="208" t="s">
        <v>1393</v>
      </c>
      <c r="F23" s="204" t="s">
        <v>1394</v>
      </c>
      <c r="G23" s="204">
        <v>33823</v>
      </c>
    </row>
    <row r="24" ht="23.1" customHeight="1" spans="1:7">
      <c r="A24" s="208" t="s">
        <v>1395</v>
      </c>
      <c r="B24" s="208" t="s">
        <v>1396</v>
      </c>
      <c r="F24" s="204" t="s">
        <v>1397</v>
      </c>
      <c r="G24" s="204">
        <v>34475</v>
      </c>
    </row>
    <row r="25" ht="23.1" customHeight="1" spans="1:2">
      <c r="A25" s="208" t="s">
        <v>1398</v>
      </c>
      <c r="B25" s="208" t="s">
        <v>1399</v>
      </c>
    </row>
    <row r="26" ht="23.1" customHeight="1" spans="1:2">
      <c r="A26" s="208" t="s">
        <v>1400</v>
      </c>
      <c r="B26" s="208" t="s">
        <v>1401</v>
      </c>
    </row>
    <row r="27" ht="23.1" customHeight="1" spans="1:2">
      <c r="A27" s="208" t="s">
        <v>1402</v>
      </c>
      <c r="B27" s="208" t="s">
        <v>1403</v>
      </c>
    </row>
    <row r="28" ht="23.1" customHeight="1" spans="1:2">
      <c r="A28" s="208" t="s">
        <v>1404</v>
      </c>
      <c r="B28" s="208" t="s">
        <v>1405</v>
      </c>
    </row>
    <row r="29" ht="23.1" customHeight="1" spans="1:2">
      <c r="A29" s="208" t="s">
        <v>660</v>
      </c>
      <c r="B29" s="208" t="s">
        <v>1406</v>
      </c>
    </row>
    <row r="30" ht="23.1" customHeight="1" spans="1:2">
      <c r="A30" s="208" t="s">
        <v>664</v>
      </c>
      <c r="B30" s="208" t="s">
        <v>1407</v>
      </c>
    </row>
    <row r="31" ht="23.1" customHeight="1" spans="1:2">
      <c r="A31" s="208" t="s">
        <v>1408</v>
      </c>
      <c r="B31" s="208" t="s">
        <v>1409</v>
      </c>
    </row>
    <row r="32" ht="23.1" customHeight="1" spans="1:2">
      <c r="A32" s="208" t="s">
        <v>1410</v>
      </c>
      <c r="B32" s="208" t="s">
        <v>1411</v>
      </c>
    </row>
    <row r="33" ht="21" customHeight="1" spans="1:2">
      <c r="A33" s="208" t="s">
        <v>1412</v>
      </c>
      <c r="B33" s="208" t="s">
        <v>1413</v>
      </c>
    </row>
    <row r="34" ht="23.1" customHeight="1" spans="1:2">
      <c r="A34" s="208" t="s">
        <v>606</v>
      </c>
      <c r="B34" s="208" t="s">
        <v>1414</v>
      </c>
    </row>
    <row r="35" ht="23.1" customHeight="1" spans="1:2">
      <c r="A35" s="208" t="s">
        <v>1415</v>
      </c>
      <c r="B35" s="208" t="s">
        <v>1416</v>
      </c>
    </row>
    <row r="36" ht="23.1" customHeight="1" spans="1:2">
      <c r="A36" s="208" t="s">
        <v>581</v>
      </c>
      <c r="B36" s="208" t="s">
        <v>1417</v>
      </c>
    </row>
    <row r="37" ht="23.1" customHeight="1" spans="1:2">
      <c r="A37" s="208" t="s">
        <v>1418</v>
      </c>
      <c r="B37" s="208" t="s">
        <v>1419</v>
      </c>
    </row>
    <row r="38" ht="23.1" customHeight="1" spans="1:2">
      <c r="A38" s="208" t="s">
        <v>1420</v>
      </c>
      <c r="B38" s="208" t="s">
        <v>1421</v>
      </c>
    </row>
    <row r="39" ht="23.1" customHeight="1" spans="1:2">
      <c r="A39" s="208" t="s">
        <v>1422</v>
      </c>
      <c r="B39" s="208" t="s">
        <v>1423</v>
      </c>
    </row>
    <row r="40" ht="23.1" customHeight="1" spans="1:2">
      <c r="A40" s="208" t="s">
        <v>1424</v>
      </c>
      <c r="B40" s="208" t="s">
        <v>1425</v>
      </c>
    </row>
    <row r="41" ht="23.1" customHeight="1" spans="1:2">
      <c r="A41" s="208" t="s">
        <v>1426</v>
      </c>
      <c r="B41" s="208" t="s">
        <v>1427</v>
      </c>
    </row>
    <row r="42" ht="23.1" customHeight="1" spans="1:2">
      <c r="A42" s="208" t="s">
        <v>1428</v>
      </c>
      <c r="B42" s="208" t="s">
        <v>1429</v>
      </c>
    </row>
    <row r="43" ht="23.1" customHeight="1" spans="1:2">
      <c r="A43" s="208" t="s">
        <v>1408</v>
      </c>
      <c r="B43" s="208" t="s">
        <v>1430</v>
      </c>
    </row>
    <row r="44" ht="23.1" customHeight="1" spans="1:2">
      <c r="A44" s="208" t="s">
        <v>1385</v>
      </c>
      <c r="B44" s="208" t="s">
        <v>1431</v>
      </c>
    </row>
    <row r="45" ht="23.1" customHeight="1" spans="1:2">
      <c r="A45" s="208" t="s">
        <v>1432</v>
      </c>
      <c r="B45" s="208" t="s">
        <v>1433</v>
      </c>
    </row>
    <row r="46" ht="23.1" customHeight="1" spans="1:2">
      <c r="A46" s="208" t="s">
        <v>589</v>
      </c>
      <c r="B46" s="208" t="s">
        <v>1434</v>
      </c>
    </row>
    <row r="47" ht="23.1" customHeight="1" spans="1:2">
      <c r="A47" s="208" t="s">
        <v>1435</v>
      </c>
      <c r="B47" s="208" t="s">
        <v>1436</v>
      </c>
    </row>
    <row r="48" ht="23.1" customHeight="1" spans="1:2">
      <c r="A48" s="208" t="s">
        <v>515</v>
      </c>
      <c r="B48" s="208" t="s">
        <v>1437</v>
      </c>
    </row>
    <row r="49" ht="23.1" customHeight="1" spans="1:2">
      <c r="A49" s="208" t="s">
        <v>489</v>
      </c>
      <c r="B49" s="208" t="s">
        <v>1438</v>
      </c>
    </row>
    <row r="50" ht="23.1" customHeight="1" spans="1:2">
      <c r="A50" s="208" t="s">
        <v>520</v>
      </c>
      <c r="B50" s="208" t="s">
        <v>1439</v>
      </c>
    </row>
    <row r="51" ht="23.1" customHeight="1" spans="1:2">
      <c r="A51" s="208" t="s">
        <v>1440</v>
      </c>
      <c r="B51" s="208" t="s">
        <v>1441</v>
      </c>
    </row>
    <row r="52" ht="23.1" customHeight="1" spans="1:2">
      <c r="A52" s="208" t="s">
        <v>602</v>
      </c>
      <c r="B52" s="208" t="s">
        <v>1442</v>
      </c>
    </row>
    <row r="53" ht="23.1" customHeight="1" spans="1:2">
      <c r="A53" s="208" t="s">
        <v>1443</v>
      </c>
      <c r="B53" s="208" t="s">
        <v>1444</v>
      </c>
    </row>
    <row r="54" ht="23.1" customHeight="1" spans="1:2">
      <c r="A54" s="208" t="s">
        <v>644</v>
      </c>
      <c r="B54" s="208" t="s">
        <v>1445</v>
      </c>
    </row>
    <row r="55" ht="23.1" customHeight="1" spans="1:2">
      <c r="A55" s="208" t="s">
        <v>1446</v>
      </c>
      <c r="B55" s="208" t="s">
        <v>1447</v>
      </c>
    </row>
    <row r="56" ht="23.1" customHeight="1" spans="1:2">
      <c r="A56" s="208" t="s">
        <v>636</v>
      </c>
      <c r="B56" s="208" t="s">
        <v>1448</v>
      </c>
    </row>
    <row r="57" ht="23.1" customHeight="1" spans="1:2">
      <c r="A57" s="208" t="s">
        <v>714</v>
      </c>
      <c r="B57" s="208" t="s">
        <v>1449</v>
      </c>
    </row>
    <row r="58" ht="23.1" customHeight="1" spans="1:2">
      <c r="A58" s="208" t="s">
        <v>1450</v>
      </c>
      <c r="B58" s="208" t="s">
        <v>1451</v>
      </c>
    </row>
    <row r="59" ht="23.1" customHeight="1" spans="1:2">
      <c r="A59" s="208" t="s">
        <v>632</v>
      </c>
      <c r="B59" s="208" t="s">
        <v>1452</v>
      </c>
    </row>
    <row r="60" ht="23.1" customHeight="1" spans="1:2">
      <c r="A60" s="208" t="s">
        <v>1453</v>
      </c>
      <c r="B60" s="210" t="s">
        <v>1454</v>
      </c>
    </row>
    <row r="61" ht="23.1" customHeight="1" spans="1:2">
      <c r="A61" s="208" t="s">
        <v>615</v>
      </c>
      <c r="B61" s="208" t="s">
        <v>1455</v>
      </c>
    </row>
    <row r="62" ht="23.1" customHeight="1" spans="1:2">
      <c r="A62" s="208" t="s">
        <v>1456</v>
      </c>
      <c r="B62" s="208" t="s">
        <v>1457</v>
      </c>
    </row>
    <row r="63" ht="23.1" customHeight="1" spans="1:2">
      <c r="A63" s="208" t="s">
        <v>508</v>
      </c>
      <c r="B63" s="208" t="s">
        <v>1458</v>
      </c>
    </row>
    <row r="64" ht="23.1" customHeight="1" spans="1:2">
      <c r="A64" s="208" t="s">
        <v>526</v>
      </c>
      <c r="B64" s="208" t="s">
        <v>1459</v>
      </c>
    </row>
    <row r="65" ht="23.1" customHeight="1" spans="1:2">
      <c r="A65" s="208" t="s">
        <v>1460</v>
      </c>
      <c r="B65" s="208" t="s">
        <v>1461</v>
      </c>
    </row>
    <row r="66" ht="23.1" customHeight="1" spans="1:2">
      <c r="A66" s="208" t="s">
        <v>496</v>
      </c>
      <c r="B66" s="208" t="s">
        <v>1462</v>
      </c>
    </row>
    <row r="67" ht="23.1" customHeight="1" spans="1:2">
      <c r="A67" s="208" t="s">
        <v>1463</v>
      </c>
      <c r="B67" s="208" t="s">
        <v>1464</v>
      </c>
    </row>
    <row r="68" ht="23.1" customHeight="1" spans="1:2">
      <c r="A68" s="208" t="s">
        <v>1465</v>
      </c>
      <c r="B68" s="208" t="s">
        <v>1466</v>
      </c>
    </row>
    <row r="69" ht="23.1" customHeight="1" spans="1:2">
      <c r="A69" s="208" t="s">
        <v>1467</v>
      </c>
      <c r="B69" s="208" t="s">
        <v>1468</v>
      </c>
    </row>
    <row r="70" ht="23.1" customHeight="1" spans="1:2">
      <c r="A70" s="208" t="s">
        <v>1469</v>
      </c>
      <c r="B70" s="208" t="s">
        <v>1470</v>
      </c>
    </row>
    <row r="71" ht="23.1" customHeight="1" spans="1:2">
      <c r="A71" s="208" t="s">
        <v>630</v>
      </c>
      <c r="B71" s="208" t="s">
        <v>1471</v>
      </c>
    </row>
    <row r="72" ht="23.1" customHeight="1" spans="1:2">
      <c r="A72" s="208" t="s">
        <v>1472</v>
      </c>
      <c r="B72" s="208" t="s">
        <v>1473</v>
      </c>
    </row>
    <row r="73" ht="23.1" customHeight="1" spans="1:2">
      <c r="A73" s="208" t="s">
        <v>591</v>
      </c>
      <c r="B73" s="208" t="s">
        <v>1474</v>
      </c>
    </row>
    <row r="74" ht="23.1" customHeight="1" spans="1:2">
      <c r="A74" s="208" t="s">
        <v>646</v>
      </c>
      <c r="B74" s="208" t="s">
        <v>1475</v>
      </c>
    </row>
    <row r="75" spans="1:2">
      <c r="A75" s="208" t="s">
        <v>556</v>
      </c>
      <c r="B75" s="210" t="s">
        <v>1476</v>
      </c>
    </row>
    <row r="76" spans="1:2">
      <c r="A76" s="208" t="s">
        <v>1374</v>
      </c>
      <c r="B76" s="210" t="s">
        <v>1477</v>
      </c>
    </row>
    <row r="77" spans="1:2">
      <c r="A77" s="208" t="s">
        <v>1376</v>
      </c>
      <c r="B77" s="210" t="s">
        <v>1478</v>
      </c>
    </row>
    <row r="78" spans="1:2">
      <c r="A78" s="208" t="s">
        <v>558</v>
      </c>
      <c r="B78" s="210" t="s">
        <v>1479</v>
      </c>
    </row>
    <row r="79" spans="1:2">
      <c r="A79" s="208" t="s">
        <v>716</v>
      </c>
      <c r="B79" s="210" t="s">
        <v>1480</v>
      </c>
    </row>
    <row r="80" ht="21" spans="1:2">
      <c r="A80" s="211" t="s">
        <v>553</v>
      </c>
      <c r="B80" s="212" t="s">
        <v>1481</v>
      </c>
    </row>
    <row r="81" ht="21" spans="1:2">
      <c r="A81" s="211" t="s">
        <v>1482</v>
      </c>
      <c r="B81" s="212" t="s">
        <v>1483</v>
      </c>
    </row>
    <row r="82" ht="21" spans="1:2">
      <c r="A82" s="211" t="s">
        <v>553</v>
      </c>
      <c r="B82" s="212" t="s">
        <v>1481</v>
      </c>
    </row>
    <row r="83" ht="18.75" spans="1:2">
      <c r="A83" s="211" t="s">
        <v>1484</v>
      </c>
      <c r="B83" s="211">
        <v>92337</v>
      </c>
    </row>
    <row r="84" ht="13.5" spans="1:5">
      <c r="A84" s="213" t="s">
        <v>1485</v>
      </c>
      <c r="B84" s="213" t="s">
        <v>1486</v>
      </c>
      <c r="C84" s="213" t="s">
        <v>1487</v>
      </c>
      <c r="D84" s="213" t="s">
        <v>1488</v>
      </c>
      <c r="E84" s="213" t="s">
        <v>1489</v>
      </c>
    </row>
    <row r="85" ht="13.5" spans="1:5">
      <c r="A85" s="213" t="s">
        <v>1412</v>
      </c>
      <c r="B85" s="213" t="s">
        <v>1490</v>
      </c>
      <c r="C85" s="213" t="s">
        <v>1491</v>
      </c>
      <c r="D85" s="213" t="s">
        <v>1492</v>
      </c>
      <c r="E85" s="213">
        <v>85043</v>
      </c>
    </row>
    <row r="86" ht="13.5" spans="1:5">
      <c r="A86" s="213" t="s">
        <v>606</v>
      </c>
      <c r="B86" s="213" t="s">
        <v>1493</v>
      </c>
      <c r="C86" s="213" t="s">
        <v>1494</v>
      </c>
      <c r="D86" s="213" t="s">
        <v>1492</v>
      </c>
      <c r="E86" s="213">
        <v>85338</v>
      </c>
    </row>
    <row r="87" ht="13.5" spans="1:5">
      <c r="A87" s="213" t="s">
        <v>1415</v>
      </c>
      <c r="B87" s="213" t="s">
        <v>1495</v>
      </c>
      <c r="C87" s="213" t="s">
        <v>1491</v>
      </c>
      <c r="D87" s="213" t="s">
        <v>1492</v>
      </c>
      <c r="E87" s="213">
        <v>85043</v>
      </c>
    </row>
    <row r="88" ht="13.5" spans="1:5">
      <c r="A88" s="213" t="s">
        <v>581</v>
      </c>
      <c r="B88" s="213" t="s">
        <v>1496</v>
      </c>
      <c r="C88" s="213" t="s">
        <v>1491</v>
      </c>
      <c r="D88" s="213" t="s">
        <v>1492</v>
      </c>
      <c r="E88" s="213">
        <v>85043</v>
      </c>
    </row>
    <row r="89" ht="40.5" spans="1:5">
      <c r="A89" s="213" t="s">
        <v>1435</v>
      </c>
      <c r="B89" s="213" t="s">
        <v>1497</v>
      </c>
      <c r="C89" s="213" t="s">
        <v>1498</v>
      </c>
      <c r="D89" s="213" t="s">
        <v>1499</v>
      </c>
      <c r="E89" s="213">
        <v>92408</v>
      </c>
    </row>
    <row r="90" ht="27" spans="1:5">
      <c r="A90" s="213" t="s">
        <v>515</v>
      </c>
      <c r="B90" s="213" t="s">
        <v>1500</v>
      </c>
      <c r="C90" s="213" t="s">
        <v>1501</v>
      </c>
      <c r="D90" s="213" t="s">
        <v>1499</v>
      </c>
      <c r="E90" s="213">
        <v>92551</v>
      </c>
    </row>
    <row r="91" ht="13.5" spans="1:5">
      <c r="A91" s="213" t="s">
        <v>489</v>
      </c>
      <c r="B91" s="213" t="s">
        <v>1502</v>
      </c>
      <c r="C91" s="213" t="s">
        <v>1503</v>
      </c>
      <c r="D91" s="213" t="s">
        <v>1499</v>
      </c>
      <c r="E91" s="213">
        <v>92551</v>
      </c>
    </row>
    <row r="92" ht="13.5" spans="1:5">
      <c r="A92" s="213" t="s">
        <v>1443</v>
      </c>
      <c r="B92" s="213" t="s">
        <v>1504</v>
      </c>
      <c r="C92" s="213" t="s">
        <v>1505</v>
      </c>
      <c r="D92" s="213" t="s">
        <v>1499</v>
      </c>
      <c r="E92" s="213">
        <v>95376</v>
      </c>
    </row>
    <row r="93" ht="13.5" spans="1:5">
      <c r="A93" s="213" t="s">
        <v>602</v>
      </c>
      <c r="B93" s="213" t="s">
        <v>1506</v>
      </c>
      <c r="C93" s="213" t="s">
        <v>1507</v>
      </c>
      <c r="D93" s="213" t="s">
        <v>1499</v>
      </c>
      <c r="E93" s="213">
        <v>95363</v>
      </c>
    </row>
    <row r="94" ht="13.5" spans="1:5">
      <c r="A94" s="213" t="s">
        <v>520</v>
      </c>
      <c r="B94" s="213" t="s">
        <v>1508</v>
      </c>
      <c r="C94" s="213" t="s">
        <v>1509</v>
      </c>
      <c r="D94" s="213" t="s">
        <v>1499</v>
      </c>
      <c r="E94" s="213">
        <v>92374</v>
      </c>
    </row>
    <row r="95" ht="13.5" spans="1:5">
      <c r="A95" s="213" t="s">
        <v>1463</v>
      </c>
      <c r="B95" s="213" t="s">
        <v>1510</v>
      </c>
      <c r="C95" s="213" t="s">
        <v>1511</v>
      </c>
      <c r="D95" s="213" t="s">
        <v>1499</v>
      </c>
      <c r="E95" s="213">
        <v>95206</v>
      </c>
    </row>
    <row r="96" ht="27" spans="1:5">
      <c r="A96" s="213" t="s">
        <v>529</v>
      </c>
      <c r="B96" s="213" t="s">
        <v>1512</v>
      </c>
      <c r="C96" s="213" t="s">
        <v>1513</v>
      </c>
      <c r="D96" s="213" t="s">
        <v>1499</v>
      </c>
      <c r="E96" s="213" t="s">
        <v>1514</v>
      </c>
    </row>
    <row r="97" ht="13.5" spans="1:5">
      <c r="A97" s="213" t="s">
        <v>591</v>
      </c>
      <c r="B97" s="213" t="s">
        <v>1515</v>
      </c>
      <c r="C97" s="213" t="s">
        <v>1505</v>
      </c>
      <c r="D97" s="213" t="s">
        <v>1499</v>
      </c>
      <c r="E97" s="213">
        <v>95391</v>
      </c>
    </row>
    <row r="98" ht="26.25" spans="1:5">
      <c r="A98" s="213" t="s">
        <v>1516</v>
      </c>
      <c r="B98" s="213" t="s">
        <v>1517</v>
      </c>
      <c r="C98" s="213" t="s">
        <v>1518</v>
      </c>
      <c r="D98" s="213" t="s">
        <v>1519</v>
      </c>
      <c r="E98" s="213">
        <v>84116</v>
      </c>
    </row>
    <row r="99" ht="40.5" spans="1:5">
      <c r="A99" s="213" t="s">
        <v>662</v>
      </c>
      <c r="B99" s="213" t="s">
        <v>1520</v>
      </c>
      <c r="C99" s="213" t="s">
        <v>1521</v>
      </c>
      <c r="D99" s="213" t="s">
        <v>1519</v>
      </c>
      <c r="E99" s="213" t="s">
        <v>1522</v>
      </c>
    </row>
    <row r="100" ht="13.5" spans="1:5">
      <c r="A100" s="213" t="s">
        <v>496</v>
      </c>
      <c r="B100" s="213" t="s">
        <v>1523</v>
      </c>
      <c r="C100" s="213" t="s">
        <v>1513</v>
      </c>
      <c r="D100" s="213" t="s">
        <v>1499</v>
      </c>
      <c r="E100" s="213">
        <v>92376</v>
      </c>
    </row>
    <row r="101" ht="27" spans="1:5">
      <c r="A101" s="214" t="s">
        <v>1460</v>
      </c>
      <c r="B101" s="214" t="s">
        <v>1524</v>
      </c>
      <c r="C101" s="214" t="s">
        <v>1525</v>
      </c>
      <c r="D101" s="214" t="s">
        <v>1499</v>
      </c>
      <c r="E101" s="214" t="s">
        <v>1526</v>
      </c>
    </row>
    <row r="102" ht="13.5" spans="1:5">
      <c r="A102" s="213" t="s">
        <v>526</v>
      </c>
      <c r="B102" s="213" t="s">
        <v>1527</v>
      </c>
      <c r="C102" s="213" t="s">
        <v>1509</v>
      </c>
      <c r="D102" s="213" t="s">
        <v>1499</v>
      </c>
      <c r="E102" s="213">
        <v>92374</v>
      </c>
    </row>
    <row r="103" ht="13.5" spans="1:5">
      <c r="A103" s="213" t="s">
        <v>508</v>
      </c>
      <c r="B103" s="213" t="s">
        <v>1528</v>
      </c>
      <c r="C103" s="213" t="s">
        <v>1529</v>
      </c>
      <c r="D103" s="213" t="s">
        <v>1499</v>
      </c>
      <c r="E103" s="213">
        <v>91752</v>
      </c>
    </row>
    <row r="104" ht="27" spans="1:5">
      <c r="A104" s="213" t="s">
        <v>1530</v>
      </c>
      <c r="B104" s="213" t="s">
        <v>1531</v>
      </c>
      <c r="C104" s="213" t="s">
        <v>1532</v>
      </c>
      <c r="D104" s="213" t="s">
        <v>1499</v>
      </c>
      <c r="E104" s="213" t="s">
        <v>1533</v>
      </c>
    </row>
    <row r="105" ht="27" spans="1:5">
      <c r="A105" s="213" t="s">
        <v>1534</v>
      </c>
      <c r="B105" s="213" t="s">
        <v>1535</v>
      </c>
      <c r="C105" s="213" t="s">
        <v>1536</v>
      </c>
      <c r="D105" s="213" t="s">
        <v>1499</v>
      </c>
      <c r="E105" s="213">
        <v>95837</v>
      </c>
    </row>
    <row r="106" ht="13.5" spans="1:5">
      <c r="A106" s="213" t="s">
        <v>1537</v>
      </c>
      <c r="B106" s="213" t="s">
        <v>1538</v>
      </c>
      <c r="C106" s="213" t="s">
        <v>1539</v>
      </c>
      <c r="D106" s="213" t="s">
        <v>1540</v>
      </c>
      <c r="E106" s="213">
        <v>6095</v>
      </c>
    </row>
    <row r="107" ht="27" spans="1:5">
      <c r="A107" s="213" t="s">
        <v>1400</v>
      </c>
      <c r="B107" s="213" t="s">
        <v>1541</v>
      </c>
      <c r="C107" s="213" t="s">
        <v>1542</v>
      </c>
      <c r="D107" s="213" t="s">
        <v>1543</v>
      </c>
      <c r="E107" s="213">
        <v>19720</v>
      </c>
    </row>
    <row r="108" ht="27" spans="1:5">
      <c r="A108" s="213" t="s">
        <v>1402</v>
      </c>
      <c r="B108" s="213" t="s">
        <v>1544</v>
      </c>
      <c r="C108" s="213" t="s">
        <v>1542</v>
      </c>
      <c r="D108" s="213" t="s">
        <v>1543</v>
      </c>
      <c r="E108" s="213">
        <v>19720</v>
      </c>
    </row>
    <row r="109" ht="27" spans="1:5">
      <c r="A109" s="213" t="s">
        <v>1408</v>
      </c>
      <c r="B109" s="213" t="s">
        <v>1545</v>
      </c>
      <c r="C109" s="213" t="s">
        <v>1546</v>
      </c>
      <c r="D109" s="213" t="s">
        <v>1543</v>
      </c>
      <c r="E109" s="213">
        <v>19709</v>
      </c>
    </row>
    <row r="110" ht="27" spans="1:5">
      <c r="A110" s="213" t="s">
        <v>1410</v>
      </c>
      <c r="B110" s="213" t="s">
        <v>1547</v>
      </c>
      <c r="C110" s="213" t="s">
        <v>1546</v>
      </c>
      <c r="D110" s="213" t="s">
        <v>1543</v>
      </c>
      <c r="E110" s="213">
        <v>19709</v>
      </c>
    </row>
    <row r="111" ht="13.5" spans="1:5">
      <c r="A111" s="213" t="s">
        <v>1446</v>
      </c>
      <c r="B111" s="213" t="s">
        <v>1548</v>
      </c>
      <c r="C111" s="213" t="s">
        <v>1549</v>
      </c>
      <c r="D111" s="213" t="s">
        <v>1550</v>
      </c>
      <c r="E111" s="213">
        <v>33570</v>
      </c>
    </row>
    <row r="112" ht="13.5" spans="1:5">
      <c r="A112" s="213" t="s">
        <v>644</v>
      </c>
      <c r="B112" s="213" t="s">
        <v>1551</v>
      </c>
      <c r="C112" s="213" t="s">
        <v>1552</v>
      </c>
      <c r="D112" s="213" t="s">
        <v>1550</v>
      </c>
      <c r="E112" s="213">
        <v>33811</v>
      </c>
    </row>
    <row r="113" ht="13.5" spans="1:5">
      <c r="A113" s="213" t="s">
        <v>1469</v>
      </c>
      <c r="B113" s="213" t="s">
        <v>1553</v>
      </c>
      <c r="C113" s="213" t="s">
        <v>1554</v>
      </c>
      <c r="D113" s="213" t="s">
        <v>1550</v>
      </c>
      <c r="E113" s="213">
        <v>33182</v>
      </c>
    </row>
    <row r="114" ht="27" spans="1:5">
      <c r="A114" s="213" t="s">
        <v>1555</v>
      </c>
      <c r="B114" s="213" t="s">
        <v>1556</v>
      </c>
      <c r="C114" s="213" t="s">
        <v>1557</v>
      </c>
      <c r="D114" s="213" t="s">
        <v>1550</v>
      </c>
      <c r="E114" s="213">
        <v>33054</v>
      </c>
    </row>
    <row r="115" ht="27" spans="1:5">
      <c r="A115" s="213" t="s">
        <v>630</v>
      </c>
      <c r="B115" s="213" t="s">
        <v>1558</v>
      </c>
      <c r="C115" s="213" t="s">
        <v>1559</v>
      </c>
      <c r="D115" s="213" t="s">
        <v>1550</v>
      </c>
      <c r="E115" s="213" t="s">
        <v>1560</v>
      </c>
    </row>
    <row r="116" ht="27" spans="1:5">
      <c r="A116" s="213" t="s">
        <v>1472</v>
      </c>
      <c r="B116" s="213" t="s">
        <v>1561</v>
      </c>
      <c r="C116" s="213" t="s">
        <v>1562</v>
      </c>
      <c r="D116" s="213" t="s">
        <v>1563</v>
      </c>
      <c r="E116" s="213">
        <v>46075</v>
      </c>
    </row>
    <row r="117" ht="27" spans="1:5">
      <c r="A117" s="213" t="s">
        <v>561</v>
      </c>
      <c r="B117" s="213" t="s">
        <v>1564</v>
      </c>
      <c r="C117" s="213" t="s">
        <v>1562</v>
      </c>
      <c r="D117" s="213" t="s">
        <v>1563</v>
      </c>
      <c r="E117" s="213">
        <v>46075</v>
      </c>
    </row>
    <row r="118" ht="13.5" spans="1:5">
      <c r="A118" s="213" t="s">
        <v>683</v>
      </c>
      <c r="B118" s="213" t="s">
        <v>1565</v>
      </c>
      <c r="C118" s="213" t="s">
        <v>1566</v>
      </c>
      <c r="D118" s="213" t="s">
        <v>1563</v>
      </c>
      <c r="E118" s="213">
        <v>46168</v>
      </c>
    </row>
    <row r="119" ht="13.5" spans="1:5">
      <c r="A119" s="213" t="s">
        <v>1381</v>
      </c>
      <c r="B119" s="213" t="s">
        <v>1567</v>
      </c>
      <c r="C119" s="213" t="s">
        <v>1566</v>
      </c>
      <c r="D119" s="213" t="s">
        <v>1563</v>
      </c>
      <c r="E119" s="213">
        <v>46168</v>
      </c>
    </row>
    <row r="120" ht="27" spans="1:5">
      <c r="A120" s="213" t="s">
        <v>687</v>
      </c>
      <c r="B120" s="213" t="s">
        <v>1568</v>
      </c>
      <c r="C120" s="213" t="s">
        <v>1569</v>
      </c>
      <c r="D120" s="213" t="s">
        <v>1563</v>
      </c>
      <c r="E120" s="213">
        <v>46231</v>
      </c>
    </row>
    <row r="121" ht="13.5" spans="1:5">
      <c r="A121" s="213" t="s">
        <v>691</v>
      </c>
      <c r="B121" s="213" t="s">
        <v>1570</v>
      </c>
      <c r="C121" s="213" t="s">
        <v>1566</v>
      </c>
      <c r="D121" s="213" t="s">
        <v>1563</v>
      </c>
      <c r="E121" s="213">
        <v>46168</v>
      </c>
    </row>
    <row r="122" ht="27" spans="1:5">
      <c r="A122" s="213" t="s">
        <v>1571</v>
      </c>
      <c r="B122" s="213" t="s">
        <v>1572</v>
      </c>
      <c r="C122" s="213" t="s">
        <v>1573</v>
      </c>
      <c r="D122" s="213" t="s">
        <v>1563</v>
      </c>
      <c r="E122" s="213">
        <v>47130</v>
      </c>
    </row>
    <row r="123" ht="27" spans="1:5">
      <c r="A123" s="213" t="s">
        <v>694</v>
      </c>
      <c r="B123" s="213" t="s">
        <v>1574</v>
      </c>
      <c r="C123" s="213" t="s">
        <v>1575</v>
      </c>
      <c r="D123" s="213" t="s">
        <v>1563</v>
      </c>
      <c r="E123" s="213" t="s">
        <v>1576</v>
      </c>
    </row>
    <row r="124" ht="27" spans="1:5">
      <c r="A124" s="213" t="s">
        <v>554</v>
      </c>
      <c r="B124" s="213" t="s">
        <v>1577</v>
      </c>
      <c r="C124" s="213" t="s">
        <v>1573</v>
      </c>
      <c r="D124" s="213" t="s">
        <v>1563</v>
      </c>
      <c r="E124" s="213">
        <v>47130</v>
      </c>
    </row>
    <row r="125" ht="13.5" spans="1:5">
      <c r="A125" s="213" t="s">
        <v>1428</v>
      </c>
      <c r="B125" s="213" t="s">
        <v>1578</v>
      </c>
      <c r="C125" s="213" t="s">
        <v>1579</v>
      </c>
      <c r="D125" s="213" t="s">
        <v>1580</v>
      </c>
      <c r="E125" s="213">
        <v>67337</v>
      </c>
    </row>
    <row r="126" ht="13.5" spans="1:5">
      <c r="A126" s="213" t="s">
        <v>1581</v>
      </c>
      <c r="B126" s="213" t="s">
        <v>1582</v>
      </c>
      <c r="C126" s="213" t="s">
        <v>1583</v>
      </c>
      <c r="D126" s="213" t="s">
        <v>1580</v>
      </c>
      <c r="E126" s="213">
        <v>66219</v>
      </c>
    </row>
    <row r="127" ht="27" spans="1:5">
      <c r="A127" s="213" t="s">
        <v>504</v>
      </c>
      <c r="B127" s="213" t="s">
        <v>1584</v>
      </c>
      <c r="C127" s="213" t="s">
        <v>1585</v>
      </c>
      <c r="D127" s="213" t="s">
        <v>1580</v>
      </c>
      <c r="E127" s="213" t="s">
        <v>1586</v>
      </c>
    </row>
    <row r="128" ht="27" spans="1:5">
      <c r="A128" s="213" t="s">
        <v>1587</v>
      </c>
      <c r="B128" s="213" t="s">
        <v>1588</v>
      </c>
      <c r="C128" s="213" t="s">
        <v>1589</v>
      </c>
      <c r="D128" s="213" t="s">
        <v>1580</v>
      </c>
      <c r="E128" s="213">
        <v>66102</v>
      </c>
    </row>
    <row r="129" ht="13.5" spans="1:5">
      <c r="A129" s="213" t="s">
        <v>1395</v>
      </c>
      <c r="B129" s="213" t="s">
        <v>1590</v>
      </c>
      <c r="C129" s="213" t="s">
        <v>1591</v>
      </c>
      <c r="D129" s="213" t="s">
        <v>1592</v>
      </c>
      <c r="E129" s="213">
        <v>40511</v>
      </c>
    </row>
    <row r="130" ht="13.5" spans="1:5">
      <c r="A130" s="213" t="s">
        <v>1398</v>
      </c>
      <c r="B130" s="213" t="s">
        <v>1593</v>
      </c>
      <c r="C130" s="213" t="s">
        <v>1591</v>
      </c>
      <c r="D130" s="213" t="s">
        <v>1592</v>
      </c>
      <c r="E130" s="213">
        <v>40511</v>
      </c>
    </row>
    <row r="131" ht="27" spans="1:5">
      <c r="A131" s="213" t="s">
        <v>1420</v>
      </c>
      <c r="B131" s="213" t="s">
        <v>1594</v>
      </c>
      <c r="C131" s="213" t="s">
        <v>1595</v>
      </c>
      <c r="D131" s="213" t="s">
        <v>1592</v>
      </c>
      <c r="E131" s="213">
        <v>42718</v>
      </c>
    </row>
    <row r="132" ht="27" spans="1:5">
      <c r="A132" s="213" t="s">
        <v>1422</v>
      </c>
      <c r="B132" s="213" t="s">
        <v>1596</v>
      </c>
      <c r="C132" s="213" t="s">
        <v>1597</v>
      </c>
      <c r="D132" s="213" t="s">
        <v>1592</v>
      </c>
      <c r="E132" s="213">
        <v>40218</v>
      </c>
    </row>
    <row r="133" ht="27" spans="1:5">
      <c r="A133" s="213" t="s">
        <v>1424</v>
      </c>
      <c r="B133" s="213" t="s">
        <v>1598</v>
      </c>
      <c r="C133" s="213" t="s">
        <v>1599</v>
      </c>
      <c r="D133" s="213" t="s">
        <v>1592</v>
      </c>
      <c r="E133" s="213">
        <v>40165</v>
      </c>
    </row>
    <row r="134" ht="27" spans="1:5">
      <c r="A134" s="213" t="s">
        <v>1426</v>
      </c>
      <c r="B134" s="213" t="s">
        <v>1600</v>
      </c>
      <c r="C134" s="213" t="s">
        <v>1599</v>
      </c>
      <c r="D134" s="213" t="s">
        <v>1592</v>
      </c>
      <c r="E134" s="213">
        <v>40165</v>
      </c>
    </row>
    <row r="135" ht="13.5" spans="1:5">
      <c r="A135" s="213" t="s">
        <v>1369</v>
      </c>
      <c r="B135" s="213" t="s">
        <v>1601</v>
      </c>
      <c r="C135" s="213" t="s">
        <v>1602</v>
      </c>
      <c r="D135" s="213" t="s">
        <v>1592</v>
      </c>
      <c r="E135" s="213">
        <v>41048</v>
      </c>
    </row>
    <row r="136" ht="13.5" spans="1:5">
      <c r="A136" s="213" t="s">
        <v>1372</v>
      </c>
      <c r="B136" s="213" t="s">
        <v>1603</v>
      </c>
      <c r="C136" s="213" t="s">
        <v>1602</v>
      </c>
      <c r="D136" s="213" t="s">
        <v>1592</v>
      </c>
      <c r="E136" s="213">
        <v>41048</v>
      </c>
    </row>
    <row r="137" ht="13.5" spans="1:5">
      <c r="A137" s="213" t="s">
        <v>705</v>
      </c>
      <c r="B137" s="213" t="s">
        <v>1604</v>
      </c>
      <c r="C137" s="213" t="s">
        <v>1602</v>
      </c>
      <c r="D137" s="213" t="s">
        <v>1592</v>
      </c>
      <c r="E137" s="213">
        <v>41048</v>
      </c>
    </row>
    <row r="138" ht="13.5" spans="1:5">
      <c r="A138" s="213" t="s">
        <v>1605</v>
      </c>
      <c r="B138" s="213" t="s">
        <v>1606</v>
      </c>
      <c r="C138" s="213" t="s">
        <v>1602</v>
      </c>
      <c r="D138" s="213" t="s">
        <v>1592</v>
      </c>
      <c r="E138" s="213">
        <v>41048</v>
      </c>
    </row>
    <row r="139" ht="27" spans="1:5">
      <c r="A139" s="213" t="s">
        <v>1607</v>
      </c>
      <c r="B139" s="213" t="s">
        <v>1608</v>
      </c>
      <c r="C139" s="213" t="s">
        <v>1599</v>
      </c>
      <c r="D139" s="213" t="s">
        <v>1592</v>
      </c>
      <c r="E139" s="213">
        <v>40165</v>
      </c>
    </row>
    <row r="140" ht="27" spans="1:5">
      <c r="A140" s="213" t="s">
        <v>1609</v>
      </c>
      <c r="B140" s="213" t="s">
        <v>1610</v>
      </c>
      <c r="C140" s="213" t="s">
        <v>1599</v>
      </c>
      <c r="D140" s="213" t="s">
        <v>1592</v>
      </c>
      <c r="E140" s="213">
        <v>40165</v>
      </c>
    </row>
    <row r="141" ht="27" spans="1:5">
      <c r="A141" s="213" t="s">
        <v>1440</v>
      </c>
      <c r="B141" s="213" t="s">
        <v>1611</v>
      </c>
      <c r="C141" s="213" t="s">
        <v>1612</v>
      </c>
      <c r="D141" s="213" t="s">
        <v>1613</v>
      </c>
      <c r="E141" s="213">
        <v>8691</v>
      </c>
    </row>
    <row r="142" ht="13.5" spans="1:5">
      <c r="A142" s="213" t="s">
        <v>1614</v>
      </c>
      <c r="B142" s="213" t="s">
        <v>1615</v>
      </c>
      <c r="C142" s="213" t="s">
        <v>1616</v>
      </c>
      <c r="D142" s="213" t="s">
        <v>1613</v>
      </c>
      <c r="E142" s="213">
        <v>7001</v>
      </c>
    </row>
    <row r="143" ht="13.5" spans="1:5">
      <c r="A143" s="213" t="s">
        <v>1617</v>
      </c>
      <c r="B143" s="213" t="s">
        <v>1615</v>
      </c>
      <c r="C143" s="213" t="s">
        <v>1616</v>
      </c>
      <c r="D143" s="213" t="s">
        <v>1613</v>
      </c>
      <c r="E143" s="213">
        <v>7001</v>
      </c>
    </row>
    <row r="144" ht="13.5" spans="1:5">
      <c r="A144" s="213" t="s">
        <v>1618</v>
      </c>
      <c r="B144" s="213" t="s">
        <v>1619</v>
      </c>
      <c r="C144" s="213" t="s">
        <v>1620</v>
      </c>
      <c r="D144" s="213" t="s">
        <v>1613</v>
      </c>
      <c r="E144" s="213">
        <v>7008</v>
      </c>
    </row>
    <row r="145" ht="13.5" spans="1:5">
      <c r="A145" s="213" t="s">
        <v>1621</v>
      </c>
      <c r="B145" s="213" t="s">
        <v>1622</v>
      </c>
      <c r="C145" s="213" t="s">
        <v>1623</v>
      </c>
      <c r="D145" s="213" t="s">
        <v>1613</v>
      </c>
      <c r="E145" s="213">
        <v>8518</v>
      </c>
    </row>
    <row r="146" ht="27" spans="1:5">
      <c r="A146" s="213" t="s">
        <v>1624</v>
      </c>
      <c r="B146" s="213" t="s">
        <v>1625</v>
      </c>
      <c r="C146" s="213" t="s">
        <v>1623</v>
      </c>
      <c r="D146" s="213" t="s">
        <v>1613</v>
      </c>
      <c r="E146" s="213" t="s">
        <v>1626</v>
      </c>
    </row>
    <row r="147" ht="27" spans="1:5">
      <c r="A147" s="213" t="s">
        <v>689</v>
      </c>
      <c r="B147" s="213" t="s">
        <v>1627</v>
      </c>
      <c r="C147" s="213" t="s">
        <v>1628</v>
      </c>
      <c r="D147" s="213" t="s">
        <v>1613</v>
      </c>
      <c r="E147" s="213">
        <v>8085</v>
      </c>
    </row>
    <row r="148" ht="13.5" spans="1:5">
      <c r="A148" s="213" t="s">
        <v>695</v>
      </c>
      <c r="B148" s="213" t="s">
        <v>1629</v>
      </c>
      <c r="C148" s="213" t="s">
        <v>1630</v>
      </c>
      <c r="D148" s="213" t="s">
        <v>1613</v>
      </c>
      <c r="E148" s="213">
        <v>8512</v>
      </c>
    </row>
    <row r="149" ht="13.5" spans="1:5">
      <c r="A149" s="213" t="s">
        <v>1418</v>
      </c>
      <c r="B149" s="213" t="s">
        <v>1631</v>
      </c>
      <c r="C149" s="213" t="s">
        <v>1632</v>
      </c>
      <c r="D149" s="213" t="s">
        <v>1633</v>
      </c>
      <c r="E149" s="213">
        <v>89408</v>
      </c>
    </row>
    <row r="150" ht="27" spans="1:5">
      <c r="A150" s="213" t="s">
        <v>577</v>
      </c>
      <c r="B150" s="213" t="s">
        <v>1634</v>
      </c>
      <c r="C150" s="213" t="s">
        <v>1635</v>
      </c>
      <c r="D150" s="213" t="s">
        <v>1633</v>
      </c>
      <c r="E150" s="213" t="s">
        <v>1636</v>
      </c>
    </row>
    <row r="151" ht="13.5" spans="1:5">
      <c r="A151" s="213" t="s">
        <v>1392</v>
      </c>
      <c r="B151" s="213" t="s">
        <v>1637</v>
      </c>
      <c r="C151" s="213" t="s">
        <v>1635</v>
      </c>
      <c r="D151" s="213" t="s">
        <v>1633</v>
      </c>
      <c r="E151" s="213">
        <v>89030</v>
      </c>
    </row>
    <row r="152" ht="13.5" spans="1:5">
      <c r="A152" s="213" t="s">
        <v>1638</v>
      </c>
      <c r="B152" s="213" t="s">
        <v>1639</v>
      </c>
      <c r="C152" s="213" t="s">
        <v>1640</v>
      </c>
      <c r="D152" s="213" t="s">
        <v>1633</v>
      </c>
      <c r="E152" s="213">
        <v>85906</v>
      </c>
    </row>
    <row r="153" ht="13.5" spans="1:5">
      <c r="A153" s="213" t="s">
        <v>615</v>
      </c>
      <c r="B153" s="213" t="s">
        <v>1641</v>
      </c>
      <c r="C153" s="213" t="s">
        <v>1640</v>
      </c>
      <c r="D153" s="213" t="s">
        <v>1633</v>
      </c>
      <c r="E153" s="213">
        <v>89506</v>
      </c>
    </row>
    <row r="154" ht="13.5" spans="1:5">
      <c r="A154" s="213" t="s">
        <v>1642</v>
      </c>
      <c r="B154" s="213" t="s">
        <v>1643</v>
      </c>
      <c r="C154" s="213" t="s">
        <v>1644</v>
      </c>
      <c r="D154" s="213" t="s">
        <v>1645</v>
      </c>
      <c r="E154" s="213">
        <v>3063</v>
      </c>
    </row>
    <row r="155" ht="13.5" spans="1:5">
      <c r="A155" s="213" t="s">
        <v>1646</v>
      </c>
      <c r="B155" s="213" t="s">
        <v>1647</v>
      </c>
      <c r="C155" s="213" t="s">
        <v>1648</v>
      </c>
      <c r="D155" s="213" t="s">
        <v>1649</v>
      </c>
      <c r="E155" s="213">
        <v>21224</v>
      </c>
    </row>
    <row r="156" ht="13.5" spans="1:5">
      <c r="A156" s="213" t="s">
        <v>1650</v>
      </c>
      <c r="B156" s="213" t="s">
        <v>1651</v>
      </c>
      <c r="C156" s="213" t="s">
        <v>1648</v>
      </c>
      <c r="D156" s="213" t="s">
        <v>1649</v>
      </c>
      <c r="E156" s="213">
        <v>21224</v>
      </c>
    </row>
    <row r="157" ht="13.5" spans="1:5">
      <c r="A157" s="213" t="s">
        <v>593</v>
      </c>
      <c r="B157" s="213" t="s">
        <v>1652</v>
      </c>
      <c r="C157" s="213" t="s">
        <v>1653</v>
      </c>
      <c r="D157" s="213" t="s">
        <v>1654</v>
      </c>
      <c r="E157" s="213" t="s">
        <v>1655</v>
      </c>
    </row>
    <row r="158" ht="13.5" spans="1:5">
      <c r="A158" s="213"/>
      <c r="B158" s="213" t="s">
        <v>1656</v>
      </c>
      <c r="C158" s="213"/>
      <c r="D158" s="213"/>
      <c r="E158" s="213"/>
    </row>
    <row r="159" ht="27" spans="1:5">
      <c r="A159" s="213" t="s">
        <v>1657</v>
      </c>
      <c r="B159" s="213" t="s">
        <v>1658</v>
      </c>
      <c r="C159" s="213" t="s">
        <v>1659</v>
      </c>
      <c r="D159" s="213" t="s">
        <v>1654</v>
      </c>
      <c r="E159" s="213" t="s">
        <v>1660</v>
      </c>
    </row>
    <row r="160" ht="13.5" spans="1:5">
      <c r="A160" s="213" t="s">
        <v>714</v>
      </c>
      <c r="B160" s="213" t="s">
        <v>1661</v>
      </c>
      <c r="C160" s="213" t="s">
        <v>1662</v>
      </c>
      <c r="D160" s="213" t="s">
        <v>1663</v>
      </c>
      <c r="E160" s="213">
        <v>17015</v>
      </c>
    </row>
    <row r="161" ht="27" spans="1:5">
      <c r="A161" s="213" t="s">
        <v>669</v>
      </c>
      <c r="B161" s="213" t="s">
        <v>1664</v>
      </c>
      <c r="C161" s="213" t="s">
        <v>1665</v>
      </c>
      <c r="D161" s="213" t="s">
        <v>1663</v>
      </c>
      <c r="E161" s="213">
        <v>18031</v>
      </c>
    </row>
    <row r="162" ht="27" spans="1:5">
      <c r="A162" s="213" t="s">
        <v>673</v>
      </c>
      <c r="B162" s="213" t="s">
        <v>1666</v>
      </c>
      <c r="C162" s="213" t="s">
        <v>1665</v>
      </c>
      <c r="D162" s="213" t="s">
        <v>1663</v>
      </c>
      <c r="E162" s="213">
        <v>18031</v>
      </c>
    </row>
    <row r="163" ht="13.5" spans="1:5">
      <c r="A163" s="213" t="s">
        <v>1404</v>
      </c>
      <c r="B163" s="213" t="s">
        <v>1667</v>
      </c>
      <c r="C163" s="213" t="s">
        <v>1662</v>
      </c>
      <c r="D163" s="213" t="s">
        <v>1663</v>
      </c>
      <c r="E163" s="213">
        <v>17015</v>
      </c>
    </row>
    <row r="164" ht="27" spans="1:5">
      <c r="A164" s="213" t="s">
        <v>660</v>
      </c>
      <c r="B164" s="213" t="s">
        <v>1668</v>
      </c>
      <c r="C164" s="213" t="s">
        <v>1669</v>
      </c>
      <c r="D164" s="213" t="s">
        <v>1663</v>
      </c>
      <c r="E164" s="213">
        <v>17339</v>
      </c>
    </row>
    <row r="165" ht="13.5" spans="1:5">
      <c r="A165" s="213" t="s">
        <v>664</v>
      </c>
      <c r="B165" s="213" t="s">
        <v>1670</v>
      </c>
      <c r="C165" s="213" t="s">
        <v>1662</v>
      </c>
      <c r="D165" s="213" t="s">
        <v>1663</v>
      </c>
      <c r="E165" s="213">
        <v>17015</v>
      </c>
    </row>
    <row r="166" ht="27" spans="1:5">
      <c r="A166" s="213" t="s">
        <v>648</v>
      </c>
      <c r="B166" s="213" t="s">
        <v>1671</v>
      </c>
      <c r="C166" s="213" t="s">
        <v>1672</v>
      </c>
      <c r="D166" s="213" t="s">
        <v>1663</v>
      </c>
      <c r="E166" s="213" t="s">
        <v>1673</v>
      </c>
    </row>
    <row r="167" ht="27" spans="1:5">
      <c r="A167" s="213" t="s">
        <v>652</v>
      </c>
      <c r="B167" s="213" t="s">
        <v>1674</v>
      </c>
      <c r="C167" s="213" t="s">
        <v>1675</v>
      </c>
      <c r="D167" s="213" t="s">
        <v>1663</v>
      </c>
      <c r="E167" s="213" t="s">
        <v>1676</v>
      </c>
    </row>
    <row r="168" ht="13.5" spans="1:5">
      <c r="A168" s="213" t="s">
        <v>1677</v>
      </c>
      <c r="B168" s="213" t="s">
        <v>1678</v>
      </c>
      <c r="C168" s="213" t="s">
        <v>1679</v>
      </c>
      <c r="D168" s="213" t="s">
        <v>1663</v>
      </c>
      <c r="E168" s="213">
        <v>17112</v>
      </c>
    </row>
    <row r="169" ht="13.5" spans="1:5">
      <c r="A169" s="213" t="s">
        <v>1680</v>
      </c>
      <c r="B169" s="213" t="s">
        <v>1681</v>
      </c>
      <c r="C169" s="213" t="s">
        <v>1682</v>
      </c>
      <c r="D169" s="213" t="s">
        <v>1663</v>
      </c>
      <c r="E169" s="213">
        <v>15205</v>
      </c>
    </row>
    <row r="170" ht="13.5" spans="1:5">
      <c r="A170" s="213" t="s">
        <v>1683</v>
      </c>
      <c r="B170" s="213" t="s">
        <v>1684</v>
      </c>
      <c r="C170" s="213" t="s">
        <v>1685</v>
      </c>
      <c r="D170" s="213" t="s">
        <v>1663</v>
      </c>
      <c r="E170" s="213">
        <v>18512</v>
      </c>
    </row>
    <row r="171" ht="13.5" spans="1:5">
      <c r="A171" s="213" t="s">
        <v>1686</v>
      </c>
      <c r="B171" s="213" t="s">
        <v>1687</v>
      </c>
      <c r="C171" s="213" t="s">
        <v>1688</v>
      </c>
      <c r="D171" s="213" t="s">
        <v>1663</v>
      </c>
      <c r="E171" s="213">
        <v>18643</v>
      </c>
    </row>
    <row r="172" ht="13.5" spans="1:5">
      <c r="A172" s="213" t="s">
        <v>1689</v>
      </c>
      <c r="B172" s="213" t="s">
        <v>1690</v>
      </c>
      <c r="C172" s="213" t="s">
        <v>1662</v>
      </c>
      <c r="D172" s="213" t="s">
        <v>1663</v>
      </c>
      <c r="E172" s="213">
        <v>17013</v>
      </c>
    </row>
    <row r="173" ht="27" spans="1:5">
      <c r="A173" s="213" t="s">
        <v>1365</v>
      </c>
      <c r="B173" s="213" t="s">
        <v>1691</v>
      </c>
      <c r="C173" s="213" t="s">
        <v>1692</v>
      </c>
      <c r="D173" s="213" t="s">
        <v>1693</v>
      </c>
      <c r="E173" s="213">
        <v>29172</v>
      </c>
    </row>
    <row r="174" ht="27" spans="1:5">
      <c r="A174" s="213" t="s">
        <v>589</v>
      </c>
      <c r="B174" s="213" t="s">
        <v>1694</v>
      </c>
      <c r="C174" s="213" t="s">
        <v>1695</v>
      </c>
      <c r="D174" s="213" t="s">
        <v>1693</v>
      </c>
      <c r="E174" s="213">
        <v>29303</v>
      </c>
    </row>
    <row r="175" ht="27" spans="1:5">
      <c r="A175" s="213" t="s">
        <v>617</v>
      </c>
      <c r="B175" s="213" t="s">
        <v>1696</v>
      </c>
      <c r="C175" s="213" t="s">
        <v>1697</v>
      </c>
      <c r="D175" s="213" t="s">
        <v>1698</v>
      </c>
      <c r="E175" s="213">
        <v>37416</v>
      </c>
    </row>
    <row r="176" ht="27" spans="1:5">
      <c r="A176" s="213" t="s">
        <v>621</v>
      </c>
      <c r="B176" s="213" t="s">
        <v>1699</v>
      </c>
      <c r="C176" s="213" t="s">
        <v>1700</v>
      </c>
      <c r="D176" s="213" t="s">
        <v>1698</v>
      </c>
      <c r="E176" s="213">
        <v>37310</v>
      </c>
    </row>
    <row r="177" ht="13.5" spans="1:5">
      <c r="A177" s="213" t="s">
        <v>641</v>
      </c>
      <c r="B177" s="213" t="s">
        <v>1701</v>
      </c>
      <c r="C177" s="213" t="s">
        <v>1702</v>
      </c>
      <c r="D177" s="213" t="s">
        <v>1698</v>
      </c>
      <c r="E177" s="213">
        <v>37090</v>
      </c>
    </row>
    <row r="178" ht="13.5" spans="1:5">
      <c r="A178" s="213" t="s">
        <v>575</v>
      </c>
      <c r="B178" s="213" t="s">
        <v>1703</v>
      </c>
      <c r="C178" s="213" t="s">
        <v>1704</v>
      </c>
      <c r="D178" s="213" t="s">
        <v>1698</v>
      </c>
      <c r="E178" s="213">
        <v>37067</v>
      </c>
    </row>
    <row r="179" ht="27" spans="1:5">
      <c r="A179" s="213" t="s">
        <v>1361</v>
      </c>
      <c r="B179" s="213" t="s">
        <v>1705</v>
      </c>
      <c r="C179" s="213" t="s">
        <v>1706</v>
      </c>
      <c r="D179" s="213" t="s">
        <v>1698</v>
      </c>
      <c r="E179" s="213">
        <v>37127</v>
      </c>
    </row>
    <row r="180" ht="13.5" spans="1:5">
      <c r="A180" s="213" t="s">
        <v>1707</v>
      </c>
      <c r="B180" s="213" t="s">
        <v>1708</v>
      </c>
      <c r="C180" s="213" t="s">
        <v>1709</v>
      </c>
      <c r="D180" s="213" t="s">
        <v>1698</v>
      </c>
      <c r="E180" s="213">
        <v>37217</v>
      </c>
    </row>
    <row r="181" ht="13.5" spans="1:5">
      <c r="A181" s="213" t="s">
        <v>636</v>
      </c>
      <c r="B181" s="213" t="s">
        <v>1710</v>
      </c>
      <c r="C181" s="213" t="s">
        <v>1711</v>
      </c>
      <c r="D181" s="213" t="s">
        <v>1712</v>
      </c>
      <c r="E181" s="213">
        <v>75019</v>
      </c>
    </row>
    <row r="182" ht="27" spans="1:5">
      <c r="A182" s="213" t="s">
        <v>646</v>
      </c>
      <c r="B182" s="213" t="s">
        <v>1713</v>
      </c>
      <c r="C182" s="213" t="s">
        <v>1714</v>
      </c>
      <c r="D182" s="213" t="s">
        <v>1712</v>
      </c>
      <c r="E182" s="213" t="s">
        <v>1715</v>
      </c>
    </row>
    <row r="183" ht="13.5" spans="1:5">
      <c r="A183" s="213" t="s">
        <v>1371</v>
      </c>
      <c r="B183" s="213" t="s">
        <v>1716</v>
      </c>
      <c r="C183" s="213" t="s">
        <v>1717</v>
      </c>
      <c r="D183" s="213" t="s">
        <v>1712</v>
      </c>
      <c r="E183" s="213">
        <v>76177</v>
      </c>
    </row>
    <row r="184" ht="27" spans="1:5">
      <c r="A184" s="213" t="s">
        <v>1718</v>
      </c>
      <c r="B184" s="213" t="s">
        <v>1719</v>
      </c>
      <c r="C184" s="213" t="s">
        <v>1720</v>
      </c>
      <c r="D184" s="213" t="s">
        <v>1712</v>
      </c>
      <c r="E184" s="213">
        <v>75261</v>
      </c>
    </row>
    <row r="185" ht="13.5" spans="1:5">
      <c r="A185" s="213" t="s">
        <v>1721</v>
      </c>
      <c r="B185" s="213" t="s">
        <v>1722</v>
      </c>
      <c r="C185" s="213" t="s">
        <v>1723</v>
      </c>
      <c r="D185" s="213" t="s">
        <v>1712</v>
      </c>
      <c r="E185" s="213">
        <v>77338</v>
      </c>
    </row>
    <row r="186" ht="27" spans="1:5">
      <c r="A186" s="213" t="s">
        <v>1724</v>
      </c>
      <c r="B186" s="213" t="s">
        <v>1725</v>
      </c>
      <c r="C186" s="213" t="s">
        <v>1726</v>
      </c>
      <c r="D186" s="213" t="s">
        <v>1712</v>
      </c>
      <c r="E186" s="213" t="s">
        <v>1727</v>
      </c>
    </row>
    <row r="187" ht="27" spans="1:5">
      <c r="A187" s="213" t="s">
        <v>510</v>
      </c>
      <c r="B187" s="213" t="s">
        <v>1728</v>
      </c>
      <c r="C187" s="213" t="s">
        <v>1729</v>
      </c>
      <c r="D187" s="213" t="s">
        <v>1712</v>
      </c>
      <c r="E187" s="213">
        <v>77423</v>
      </c>
    </row>
    <row r="188" ht="27" spans="1:5">
      <c r="A188" s="213" t="s">
        <v>1730</v>
      </c>
      <c r="B188" s="213" t="s">
        <v>1731</v>
      </c>
      <c r="C188" s="213" t="s">
        <v>1732</v>
      </c>
      <c r="D188" s="213" t="s">
        <v>1712</v>
      </c>
      <c r="E188" s="213">
        <v>76155</v>
      </c>
    </row>
    <row r="189" ht="13.5" spans="1:5">
      <c r="A189" s="213" t="s">
        <v>632</v>
      </c>
      <c r="B189" s="213" t="s">
        <v>1733</v>
      </c>
      <c r="C189" s="213" t="s">
        <v>1734</v>
      </c>
      <c r="D189" s="213" t="s">
        <v>1712</v>
      </c>
      <c r="E189" s="213">
        <v>75241</v>
      </c>
    </row>
    <row r="190" ht="13.5" spans="1:5">
      <c r="A190" s="213" t="s">
        <v>640</v>
      </c>
      <c r="B190" s="213" t="s">
        <v>1735</v>
      </c>
      <c r="C190" s="213" t="s">
        <v>1711</v>
      </c>
      <c r="D190" s="213" t="s">
        <v>1712</v>
      </c>
      <c r="E190" s="213">
        <v>75019</v>
      </c>
    </row>
    <row r="191" ht="27" spans="1:5">
      <c r="A191" s="213" t="s">
        <v>1385</v>
      </c>
      <c r="B191" s="213" t="s">
        <v>1736</v>
      </c>
      <c r="C191" s="213" t="s">
        <v>1737</v>
      </c>
      <c r="D191" s="213" t="s">
        <v>1738</v>
      </c>
      <c r="E191" s="213">
        <v>23803</v>
      </c>
    </row>
    <row r="192" ht="13.5" spans="1:5">
      <c r="A192" s="213" t="s">
        <v>1432</v>
      </c>
      <c r="B192" s="213" t="s">
        <v>1739</v>
      </c>
      <c r="C192" s="213" t="s">
        <v>1740</v>
      </c>
      <c r="D192" s="213" t="s">
        <v>1738</v>
      </c>
      <c r="E192" s="213">
        <v>23836</v>
      </c>
    </row>
    <row r="193" ht="13.5" spans="1:5">
      <c r="A193" s="213" t="s">
        <v>1741</v>
      </c>
      <c r="B193" s="213" t="s">
        <v>1742</v>
      </c>
      <c r="C193" s="213" t="s">
        <v>1740</v>
      </c>
      <c r="D193" s="213" t="s">
        <v>1738</v>
      </c>
      <c r="E193" s="213">
        <v>23836</v>
      </c>
    </row>
    <row r="194" ht="13.5" spans="1:5">
      <c r="A194" s="213" t="s">
        <v>1357</v>
      </c>
      <c r="B194" s="213" t="s">
        <v>1743</v>
      </c>
      <c r="C194" s="213" t="s">
        <v>1744</v>
      </c>
      <c r="D194" s="213" t="s">
        <v>1745</v>
      </c>
      <c r="E194" s="215">
        <v>98390</v>
      </c>
    </row>
    <row r="195" ht="27" spans="1:5">
      <c r="A195" s="213" t="s">
        <v>697</v>
      </c>
      <c r="B195" s="213" t="s">
        <v>1746</v>
      </c>
      <c r="C195" s="213" t="s">
        <v>1747</v>
      </c>
      <c r="D195" s="213" t="s">
        <v>1745</v>
      </c>
      <c r="E195" s="213" t="s">
        <v>1748</v>
      </c>
    </row>
    <row r="196" ht="13.5" spans="1:5">
      <c r="A196" s="213" t="s">
        <v>1749</v>
      </c>
      <c r="B196" s="213" t="s">
        <v>1750</v>
      </c>
      <c r="C196" s="213" t="s">
        <v>1751</v>
      </c>
      <c r="D196" s="213" t="s">
        <v>1745</v>
      </c>
      <c r="E196" s="213">
        <v>98032</v>
      </c>
    </row>
    <row r="197" ht="27" spans="1:5">
      <c r="A197" s="213" t="s">
        <v>1752</v>
      </c>
      <c r="B197" s="213" t="s">
        <v>1753</v>
      </c>
      <c r="C197" s="213" t="s">
        <v>1754</v>
      </c>
      <c r="D197" s="213" t="s">
        <v>1745</v>
      </c>
      <c r="E197" s="213">
        <v>98032</v>
      </c>
    </row>
    <row r="198" ht="13.5" spans="1:5">
      <c r="A198" s="213" t="s">
        <v>729</v>
      </c>
      <c r="B198" s="213" t="s">
        <v>1755</v>
      </c>
      <c r="C198" s="213" t="s">
        <v>1744</v>
      </c>
      <c r="D198" s="213" t="s">
        <v>1745</v>
      </c>
      <c r="E198" s="213">
        <v>98390</v>
      </c>
    </row>
    <row r="199" ht="27" spans="1:5">
      <c r="A199" s="213" t="s">
        <v>1756</v>
      </c>
      <c r="B199" s="213" t="s">
        <v>1757</v>
      </c>
      <c r="C199" s="213" t="s">
        <v>1758</v>
      </c>
      <c r="D199" s="213" t="s">
        <v>1745</v>
      </c>
      <c r="E199" s="213">
        <v>98144</v>
      </c>
    </row>
    <row r="200" ht="27" spans="1:5">
      <c r="A200" s="213" t="s">
        <v>1759</v>
      </c>
      <c r="B200" s="213" t="s">
        <v>1760</v>
      </c>
      <c r="C200" s="213" t="s">
        <v>1761</v>
      </c>
      <c r="D200" s="213" t="s">
        <v>1745</v>
      </c>
      <c r="E200" s="213">
        <v>98005</v>
      </c>
    </row>
    <row r="201" ht="13.5" spans="1:5">
      <c r="A201" s="213" t="s">
        <v>1450</v>
      </c>
      <c r="B201" s="213" t="s">
        <v>1762</v>
      </c>
      <c r="C201" s="213" t="s">
        <v>1763</v>
      </c>
      <c r="D201" s="213" t="s">
        <v>1764</v>
      </c>
      <c r="E201" s="213">
        <v>53144</v>
      </c>
    </row>
    <row r="202" ht="13.5" spans="1:5">
      <c r="A202" s="213" t="s">
        <v>1765</v>
      </c>
      <c r="B202" s="213" t="s">
        <v>1766</v>
      </c>
      <c r="C202" s="213" t="s">
        <v>1767</v>
      </c>
      <c r="D202" s="213" t="s">
        <v>1768</v>
      </c>
      <c r="E202" s="213">
        <v>30344</v>
      </c>
    </row>
    <row r="203" ht="13.5" spans="1:5">
      <c r="A203" s="213" t="s">
        <v>608</v>
      </c>
      <c r="B203" s="213" t="s">
        <v>1769</v>
      </c>
      <c r="C203" s="213" t="s">
        <v>1770</v>
      </c>
      <c r="D203" s="213" t="s">
        <v>1768</v>
      </c>
      <c r="E203" s="213">
        <v>30549</v>
      </c>
    </row>
    <row r="204" ht="27" spans="1:5">
      <c r="A204" s="213" t="s">
        <v>671</v>
      </c>
      <c r="B204" s="213" t="s">
        <v>1771</v>
      </c>
      <c r="C204" s="213" t="s">
        <v>1772</v>
      </c>
      <c r="D204" s="213" t="s">
        <v>1773</v>
      </c>
      <c r="E204" s="213" t="s">
        <v>1774</v>
      </c>
    </row>
    <row r="205" ht="27" spans="1:5">
      <c r="A205" s="213" t="s">
        <v>675</v>
      </c>
      <c r="B205" s="213" t="s">
        <v>1775</v>
      </c>
      <c r="C205" s="213" t="s">
        <v>1776</v>
      </c>
      <c r="D205" s="213" t="s">
        <v>1773</v>
      </c>
      <c r="E205" s="213" t="s">
        <v>1777</v>
      </c>
    </row>
    <row r="206" ht="13.5" spans="1:5">
      <c r="A206" s="213" t="s">
        <v>1778</v>
      </c>
      <c r="B206" s="213" t="s">
        <v>1779</v>
      </c>
      <c r="C206" s="213" t="s">
        <v>1780</v>
      </c>
      <c r="D206" s="213" t="s">
        <v>1773</v>
      </c>
      <c r="E206" s="213">
        <v>60449</v>
      </c>
    </row>
    <row r="207" ht="27" spans="1:5">
      <c r="A207" s="213" t="s">
        <v>679</v>
      </c>
      <c r="B207" s="213" t="s">
        <v>1781</v>
      </c>
      <c r="C207" s="213" t="s">
        <v>1782</v>
      </c>
      <c r="D207" s="213" t="s">
        <v>1773</v>
      </c>
      <c r="E207" s="213">
        <v>60085</v>
      </c>
    </row>
    <row r="208" ht="13.5" spans="1:5">
      <c r="A208" s="213" t="s">
        <v>1383</v>
      </c>
      <c r="B208" s="213" t="s">
        <v>1783</v>
      </c>
      <c r="C208" s="213" t="s">
        <v>1784</v>
      </c>
      <c r="D208" s="213" t="s">
        <v>1773</v>
      </c>
      <c r="E208" s="213">
        <v>60502</v>
      </c>
    </row>
    <row r="209" ht="27" spans="1:5">
      <c r="A209" s="213" t="s">
        <v>1785</v>
      </c>
      <c r="B209" s="213" t="s">
        <v>1786</v>
      </c>
      <c r="C209" s="213" t="s">
        <v>1787</v>
      </c>
      <c r="D209" s="213" t="s">
        <v>1773</v>
      </c>
      <c r="E209" s="213">
        <v>60191</v>
      </c>
    </row>
    <row r="210" ht="27" spans="1:5">
      <c r="A210" s="213" t="s">
        <v>600</v>
      </c>
      <c r="B210" s="213" t="s">
        <v>1788</v>
      </c>
      <c r="C210" s="213" t="s">
        <v>1789</v>
      </c>
      <c r="D210" s="213" t="s">
        <v>1773</v>
      </c>
      <c r="E210" s="213" t="s">
        <v>1790</v>
      </c>
    </row>
    <row r="211" ht="27" spans="1:5">
      <c r="A211" s="213" t="s">
        <v>1791</v>
      </c>
      <c r="B211" s="213" t="s">
        <v>1792</v>
      </c>
      <c r="C211" s="213" t="s">
        <v>1793</v>
      </c>
      <c r="D211" s="213" t="s">
        <v>1794</v>
      </c>
      <c r="E211" s="213">
        <v>2072</v>
      </c>
    </row>
    <row r="212" ht="13.5" spans="1:5">
      <c r="A212" s="213" t="s">
        <v>734</v>
      </c>
      <c r="B212" s="213" t="s">
        <v>1795</v>
      </c>
      <c r="C212" s="213" t="s">
        <v>1796</v>
      </c>
      <c r="D212" s="213" t="s">
        <v>1794</v>
      </c>
      <c r="E212" s="213">
        <v>2720</v>
      </c>
    </row>
    <row r="213" ht="27" spans="1:5">
      <c r="A213" s="213" t="s">
        <v>566</v>
      </c>
      <c r="B213" s="213" t="s">
        <v>1797</v>
      </c>
      <c r="C213" s="213" t="s">
        <v>1798</v>
      </c>
      <c r="D213" s="213" t="s">
        <v>1799</v>
      </c>
      <c r="E213" s="213" t="s">
        <v>1800</v>
      </c>
    </row>
    <row r="214" ht="13.5" spans="1:5">
      <c r="A214" s="213" t="s">
        <v>1801</v>
      </c>
      <c r="B214" s="213" t="s">
        <v>1802</v>
      </c>
      <c r="C214" s="213" t="s">
        <v>1803</v>
      </c>
      <c r="D214" s="213" t="s">
        <v>1804</v>
      </c>
      <c r="E214" s="213">
        <v>55379</v>
      </c>
    </row>
    <row r="215" ht="13.5" spans="1:5">
      <c r="A215" s="213" t="s">
        <v>1805</v>
      </c>
      <c r="B215" s="213" t="s">
        <v>1806</v>
      </c>
      <c r="C215" s="213" t="s">
        <v>1807</v>
      </c>
      <c r="D215" s="213" t="s">
        <v>1592</v>
      </c>
      <c r="E215" s="213">
        <v>41018</v>
      </c>
    </row>
    <row r="216" ht="13.5" spans="1:5">
      <c r="A216" s="213" t="s">
        <v>1808</v>
      </c>
      <c r="B216" s="213" t="s">
        <v>1809</v>
      </c>
      <c r="C216" s="213" t="s">
        <v>1810</v>
      </c>
      <c r="D216" s="213" t="s">
        <v>1592</v>
      </c>
      <c r="E216" s="213">
        <v>41048</v>
      </c>
    </row>
    <row r="217" ht="27" spans="1:5">
      <c r="A217" s="213" t="s">
        <v>1811</v>
      </c>
      <c r="B217" s="213" t="s">
        <v>1812</v>
      </c>
      <c r="C217" s="213" t="s">
        <v>1539</v>
      </c>
      <c r="D217" s="213" t="s">
        <v>1540</v>
      </c>
      <c r="E217" s="213" t="s">
        <v>1813</v>
      </c>
    </row>
    <row r="218" ht="13.5" spans="1:5">
      <c r="A218" s="213" t="s">
        <v>583</v>
      </c>
      <c r="B218" s="213" t="s">
        <v>1814</v>
      </c>
      <c r="C218" s="213" t="s">
        <v>1815</v>
      </c>
      <c r="D218" s="213" t="s">
        <v>1816</v>
      </c>
      <c r="E218" s="213">
        <v>48150</v>
      </c>
    </row>
    <row r="219" ht="13.5" spans="1:5">
      <c r="A219" s="213" t="s">
        <v>1817</v>
      </c>
      <c r="B219" s="213" t="s">
        <v>1818</v>
      </c>
      <c r="C219" s="213" t="s">
        <v>1509</v>
      </c>
      <c r="D219" s="213" t="s">
        <v>1499</v>
      </c>
      <c r="E219" s="213">
        <v>92374</v>
      </c>
    </row>
    <row r="220" ht="13.5" spans="1:5">
      <c r="A220" s="213" t="s">
        <v>1819</v>
      </c>
      <c r="B220" s="213" t="s">
        <v>1820</v>
      </c>
      <c r="C220" s="213" t="s">
        <v>1552</v>
      </c>
      <c r="D220" s="213" t="s">
        <v>1550</v>
      </c>
      <c r="E220" s="213">
        <v>33811</v>
      </c>
    </row>
    <row r="221" ht="13.5" spans="1:5">
      <c r="A221" s="213" t="s">
        <v>1821</v>
      </c>
      <c r="B221" s="213" t="s">
        <v>1822</v>
      </c>
      <c r="C221" s="213" t="s">
        <v>1772</v>
      </c>
      <c r="D221" s="213" t="s">
        <v>1773</v>
      </c>
      <c r="E221" s="213">
        <v>60433</v>
      </c>
    </row>
    <row r="222" ht="13.5" spans="1:5">
      <c r="A222" s="213" t="s">
        <v>677</v>
      </c>
      <c r="B222" s="213" t="s">
        <v>1823</v>
      </c>
      <c r="C222" s="213" t="s">
        <v>1824</v>
      </c>
      <c r="D222" s="213" t="s">
        <v>1663</v>
      </c>
      <c r="E222" s="213">
        <v>18045</v>
      </c>
    </row>
    <row r="223" ht="27" spans="1:5">
      <c r="A223" s="213" t="s">
        <v>1825</v>
      </c>
      <c r="B223" s="213" t="s">
        <v>1826</v>
      </c>
      <c r="C223" s="213" t="s">
        <v>1827</v>
      </c>
      <c r="D223" s="213" t="s">
        <v>1712</v>
      </c>
      <c r="E223" s="213">
        <v>78666</v>
      </c>
    </row>
    <row r="224" ht="13.5" spans="1:5">
      <c r="A224" s="213" t="s">
        <v>595</v>
      </c>
      <c r="B224" s="213" t="s">
        <v>1828</v>
      </c>
      <c r="C224" s="213" t="s">
        <v>1635</v>
      </c>
      <c r="D224" s="213" t="s">
        <v>1633</v>
      </c>
      <c r="E224" s="213">
        <v>89115</v>
      </c>
    </row>
    <row r="225" ht="27" spans="1:5">
      <c r="A225" s="213" t="s">
        <v>1829</v>
      </c>
      <c r="B225" s="213" t="s">
        <v>1830</v>
      </c>
      <c r="C225" s="213" t="s">
        <v>1635</v>
      </c>
      <c r="D225" s="213" t="s">
        <v>1633</v>
      </c>
      <c r="E225" s="213" t="s">
        <v>1831</v>
      </c>
    </row>
    <row r="226" ht="13.5" spans="1:5">
      <c r="A226" s="213" t="s">
        <v>502</v>
      </c>
      <c r="B226" s="213" t="s">
        <v>1832</v>
      </c>
      <c r="C226" s="213" t="s">
        <v>1833</v>
      </c>
      <c r="D226" s="213" t="s">
        <v>1499</v>
      </c>
      <c r="E226" s="213">
        <v>92337</v>
      </c>
    </row>
    <row r="227" ht="27" spans="1:5">
      <c r="A227" s="213" t="s">
        <v>707</v>
      </c>
      <c r="B227" s="213" t="s">
        <v>1834</v>
      </c>
      <c r="C227" s="213" t="s">
        <v>1835</v>
      </c>
      <c r="D227" s="213" t="s">
        <v>1649</v>
      </c>
      <c r="E227" s="213">
        <v>21901</v>
      </c>
    </row>
    <row r="228" ht="13.5" spans="1:5">
      <c r="A228" s="213" t="s">
        <v>1836</v>
      </c>
      <c r="B228" s="213" t="s">
        <v>1837</v>
      </c>
      <c r="C228" s="213" t="s">
        <v>1772</v>
      </c>
      <c r="D228" s="213" t="s">
        <v>1773</v>
      </c>
      <c r="E228" s="213">
        <v>60433</v>
      </c>
    </row>
    <row r="229" ht="13.5" spans="1:5">
      <c r="A229" s="213" t="s">
        <v>709</v>
      </c>
      <c r="B229" s="213" t="s">
        <v>1838</v>
      </c>
      <c r="C229" s="213" t="s">
        <v>1784</v>
      </c>
      <c r="D229" s="213" t="s">
        <v>1839</v>
      </c>
      <c r="E229" s="213">
        <v>80019</v>
      </c>
    </row>
    <row r="230" ht="13.5" spans="1:5">
      <c r="A230" s="213" t="s">
        <v>1840</v>
      </c>
      <c r="B230" s="213" t="s">
        <v>1841</v>
      </c>
      <c r="C230" s="213" t="s">
        <v>1842</v>
      </c>
      <c r="D230" s="213" t="s">
        <v>1839</v>
      </c>
      <c r="E230" s="213">
        <v>80023</v>
      </c>
    </row>
    <row r="231" ht="27" spans="1:5">
      <c r="A231" s="213" t="s">
        <v>612</v>
      </c>
      <c r="B231" s="213" t="s">
        <v>1843</v>
      </c>
      <c r="C231" s="213" t="s">
        <v>1844</v>
      </c>
      <c r="D231" s="213" t="s">
        <v>1768</v>
      </c>
      <c r="E231" s="213">
        <v>30122</v>
      </c>
    </row>
    <row r="232" ht="13.5" spans="1:5">
      <c r="A232" s="213" t="s">
        <v>1845</v>
      </c>
      <c r="B232" s="213" t="s">
        <v>1846</v>
      </c>
      <c r="C232" s="213" t="s">
        <v>1772</v>
      </c>
      <c r="D232" s="213" t="s">
        <v>1773</v>
      </c>
      <c r="E232" s="213">
        <v>60433</v>
      </c>
    </row>
    <row r="233" ht="13.5" spans="1:5">
      <c r="A233" s="213" t="s">
        <v>1847</v>
      </c>
      <c r="B233" s="213" t="s">
        <v>1848</v>
      </c>
      <c r="C233" s="213" t="s">
        <v>1734</v>
      </c>
      <c r="D233" s="213" t="s">
        <v>1712</v>
      </c>
      <c r="E233" s="213">
        <v>75261</v>
      </c>
    </row>
    <row r="234" ht="27" spans="1:5">
      <c r="A234" s="213" t="s">
        <v>1849</v>
      </c>
      <c r="B234" s="213" t="s">
        <v>1850</v>
      </c>
      <c r="C234" s="213" t="s">
        <v>1851</v>
      </c>
      <c r="D234" s="213" t="s">
        <v>1852</v>
      </c>
      <c r="E234" s="213" t="s">
        <v>1853</v>
      </c>
    </row>
    <row r="235" ht="27" spans="1:5">
      <c r="A235" s="213" t="s">
        <v>626</v>
      </c>
      <c r="B235" s="213" t="s">
        <v>1854</v>
      </c>
      <c r="C235" s="213" t="s">
        <v>1559</v>
      </c>
      <c r="D235" s="213" t="s">
        <v>1550</v>
      </c>
      <c r="E235" s="213">
        <v>32218</v>
      </c>
    </row>
    <row r="236" ht="27" spans="1:5">
      <c r="A236" s="213" t="s">
        <v>685</v>
      </c>
      <c r="B236" s="213" t="s">
        <v>1855</v>
      </c>
      <c r="C236" s="213" t="s">
        <v>1856</v>
      </c>
      <c r="D236" s="213" t="s">
        <v>1738</v>
      </c>
      <c r="E236" s="213">
        <v>22624</v>
      </c>
    </row>
    <row r="237" ht="27" spans="1:5">
      <c r="A237" s="213" t="s">
        <v>1857</v>
      </c>
      <c r="B237" s="213" t="s">
        <v>1858</v>
      </c>
      <c r="C237" s="213" t="s">
        <v>1859</v>
      </c>
      <c r="D237" s="213" t="s">
        <v>1613</v>
      </c>
      <c r="E237" s="213">
        <v>8066</v>
      </c>
    </row>
    <row r="238" ht="27" spans="1:5">
      <c r="A238" s="213" t="s">
        <v>1860</v>
      </c>
      <c r="B238" s="213" t="s">
        <v>1861</v>
      </c>
      <c r="C238" s="213" t="s">
        <v>1862</v>
      </c>
      <c r="D238" s="213" t="s">
        <v>1613</v>
      </c>
      <c r="E238" s="213">
        <v>8085</v>
      </c>
    </row>
    <row r="239" ht="27" spans="1:5">
      <c r="A239" s="213" t="s">
        <v>1863</v>
      </c>
      <c r="B239" s="213" t="s">
        <v>1864</v>
      </c>
      <c r="C239" s="213" t="s">
        <v>1865</v>
      </c>
      <c r="D239" s="213" t="s">
        <v>1633</v>
      </c>
      <c r="E239" s="213">
        <v>89115</v>
      </c>
    </row>
    <row r="240" ht="27" spans="1:5">
      <c r="A240" s="213" t="s">
        <v>1866</v>
      </c>
      <c r="B240" s="213" t="s">
        <v>1867</v>
      </c>
      <c r="C240" s="213" t="s">
        <v>1865</v>
      </c>
      <c r="D240" s="213" t="s">
        <v>1633</v>
      </c>
      <c r="E240" s="213">
        <v>89115</v>
      </c>
    </row>
    <row r="241" ht="27" spans="1:5">
      <c r="A241" s="213" t="s">
        <v>573</v>
      </c>
      <c r="B241" s="213" t="s">
        <v>1868</v>
      </c>
      <c r="C241" s="213" t="s">
        <v>1869</v>
      </c>
      <c r="D241" s="213" t="s">
        <v>1499</v>
      </c>
      <c r="E241" s="213" t="s">
        <v>1870</v>
      </c>
    </row>
    <row r="242" ht="13.5" spans="1:5">
      <c r="A242" s="213" t="s">
        <v>1871</v>
      </c>
      <c r="B242" s="213" t="s">
        <v>1872</v>
      </c>
      <c r="C242" s="213" t="s">
        <v>1726</v>
      </c>
      <c r="D242" s="213" t="s">
        <v>1712</v>
      </c>
      <c r="E242" s="213">
        <v>77064</v>
      </c>
    </row>
    <row r="243" ht="13.5" spans="1:5">
      <c r="A243" s="213" t="s">
        <v>1873</v>
      </c>
      <c r="B243" s="213" t="s">
        <v>1874</v>
      </c>
      <c r="C243" s="213" t="s">
        <v>1726</v>
      </c>
      <c r="D243" s="213" t="s">
        <v>1712</v>
      </c>
      <c r="E243" s="213">
        <v>77040</v>
      </c>
    </row>
    <row r="244" ht="13.5" spans="1:5">
      <c r="A244" s="213" t="s">
        <v>1875</v>
      </c>
      <c r="B244" s="213" t="s">
        <v>1876</v>
      </c>
      <c r="C244" s="213" t="s">
        <v>1877</v>
      </c>
      <c r="D244" s="213" t="s">
        <v>1816</v>
      </c>
      <c r="E244" s="213">
        <v>48174</v>
      </c>
    </row>
    <row r="245" ht="13.5" spans="1:5">
      <c r="A245" s="213" t="s">
        <v>1878</v>
      </c>
      <c r="B245" s="213" t="s">
        <v>1879</v>
      </c>
      <c r="C245" s="213" t="s">
        <v>1659</v>
      </c>
      <c r="D245" s="213" t="s">
        <v>1654</v>
      </c>
      <c r="E245" s="213">
        <v>43062</v>
      </c>
    </row>
    <row r="246" ht="13.5" spans="1:5">
      <c r="A246" s="213" t="s">
        <v>593</v>
      </c>
      <c r="B246" s="213" t="s">
        <v>1652</v>
      </c>
      <c r="C246" s="213" t="s">
        <v>1656</v>
      </c>
      <c r="D246" s="213" t="s">
        <v>1654</v>
      </c>
      <c r="E246" s="213">
        <v>43125</v>
      </c>
    </row>
    <row r="247" ht="27" spans="1:5">
      <c r="A247" s="213" t="s">
        <v>597</v>
      </c>
      <c r="B247" s="213" t="s">
        <v>1880</v>
      </c>
      <c r="C247" s="213" t="s">
        <v>1881</v>
      </c>
      <c r="D247" s="213" t="s">
        <v>1654</v>
      </c>
      <c r="E247" s="213" t="s">
        <v>1882</v>
      </c>
    </row>
    <row r="248" ht="27" spans="1:5">
      <c r="A248" s="213" t="s">
        <v>1883</v>
      </c>
      <c r="B248" s="213" t="s">
        <v>1884</v>
      </c>
      <c r="C248" s="213" t="s">
        <v>1885</v>
      </c>
      <c r="D248" s="213" t="s">
        <v>1654</v>
      </c>
      <c r="E248" s="213" t="s">
        <v>1886</v>
      </c>
    </row>
    <row r="249" ht="13.5" spans="1:5">
      <c r="A249" s="213" t="s">
        <v>1887</v>
      </c>
      <c r="B249" s="213" t="s">
        <v>1888</v>
      </c>
      <c r="C249" s="213" t="s">
        <v>1889</v>
      </c>
      <c r="D249" s="213" t="s">
        <v>1499</v>
      </c>
      <c r="E249" s="213">
        <v>93725</v>
      </c>
    </row>
    <row r="250" ht="13.5" spans="1:5">
      <c r="A250" s="213" t="s">
        <v>1890</v>
      </c>
      <c r="B250" s="213" t="s">
        <v>1891</v>
      </c>
      <c r="C250" s="213" t="s">
        <v>1892</v>
      </c>
      <c r="D250" s="213" t="s">
        <v>1893</v>
      </c>
      <c r="E250" s="213">
        <v>97060</v>
      </c>
    </row>
    <row r="251" ht="27" spans="1:5">
      <c r="A251" s="213" t="s">
        <v>530</v>
      </c>
      <c r="B251" s="213" t="s">
        <v>1894</v>
      </c>
      <c r="C251" s="213" t="s">
        <v>1895</v>
      </c>
      <c r="D251" s="213" t="s">
        <v>1893</v>
      </c>
      <c r="E251" s="213" t="s">
        <v>1896</v>
      </c>
    </row>
    <row r="252" ht="27" spans="1:5">
      <c r="A252" s="213" t="s">
        <v>536</v>
      </c>
      <c r="B252" s="213" t="s">
        <v>1897</v>
      </c>
      <c r="C252" s="213" t="s">
        <v>1898</v>
      </c>
      <c r="D252" s="213" t="s">
        <v>1893</v>
      </c>
      <c r="E252" s="213" t="s">
        <v>1899</v>
      </c>
    </row>
    <row r="253" ht="13.5" spans="1:5">
      <c r="A253" s="213" t="s">
        <v>570</v>
      </c>
      <c r="B253" s="213" t="s">
        <v>1900</v>
      </c>
      <c r="C253" s="213" t="s">
        <v>1901</v>
      </c>
      <c r="D253" s="213" t="s">
        <v>1799</v>
      </c>
      <c r="E253" s="213">
        <v>28027</v>
      </c>
    </row>
    <row r="254" ht="27" spans="1:5">
      <c r="A254" s="213" t="s">
        <v>1902</v>
      </c>
      <c r="B254" s="213" t="s">
        <v>1903</v>
      </c>
      <c r="C254" s="213" t="s">
        <v>1859</v>
      </c>
      <c r="D254" s="213" t="s">
        <v>1613</v>
      </c>
      <c r="E254" s="213">
        <v>8066</v>
      </c>
    </row>
    <row r="255" ht="27" spans="1:5">
      <c r="A255" s="213" t="s">
        <v>1363</v>
      </c>
      <c r="B255" s="213" t="s">
        <v>1904</v>
      </c>
      <c r="C255" s="213" t="s">
        <v>1905</v>
      </c>
      <c r="D255" s="213" t="s">
        <v>1613</v>
      </c>
      <c r="E255" s="213" t="s">
        <v>1906</v>
      </c>
    </row>
    <row r="256" ht="27" spans="1:5">
      <c r="A256" s="213" t="s">
        <v>1907</v>
      </c>
      <c r="B256" s="213" t="s">
        <v>1908</v>
      </c>
      <c r="C256" s="213" t="s">
        <v>1909</v>
      </c>
      <c r="D256" s="213" t="s">
        <v>1910</v>
      </c>
      <c r="E256" s="213">
        <v>10314</v>
      </c>
    </row>
    <row r="257" ht="13.5" spans="1:5">
      <c r="A257" s="213" t="s">
        <v>1911</v>
      </c>
      <c r="B257" s="213" t="s">
        <v>1912</v>
      </c>
      <c r="C257" s="213" t="s">
        <v>1913</v>
      </c>
      <c r="D257" s="213" t="s">
        <v>1613</v>
      </c>
      <c r="E257" s="213">
        <v>8817</v>
      </c>
    </row>
    <row r="258" ht="13.5" spans="1:5">
      <c r="A258" s="213" t="s">
        <v>1914</v>
      </c>
      <c r="B258" s="213" t="s">
        <v>1915</v>
      </c>
      <c r="C258" s="213" t="s">
        <v>1916</v>
      </c>
      <c r="D258" s="213" t="s">
        <v>1550</v>
      </c>
      <c r="E258" s="213">
        <v>32824</v>
      </c>
    </row>
    <row r="259" ht="13.5" spans="1:5">
      <c r="A259" s="213" t="s">
        <v>667</v>
      </c>
      <c r="B259" s="213" t="s">
        <v>1917</v>
      </c>
      <c r="C259" s="213" t="s">
        <v>1918</v>
      </c>
      <c r="D259" s="213" t="s">
        <v>1698</v>
      </c>
      <c r="E259" s="213">
        <v>38118</v>
      </c>
    </row>
    <row r="260" ht="27" spans="1:5">
      <c r="A260" s="213" t="s">
        <v>1919</v>
      </c>
      <c r="B260" s="213" t="s">
        <v>1920</v>
      </c>
      <c r="C260" s="213" t="s">
        <v>1921</v>
      </c>
      <c r="D260" s="213" t="s">
        <v>1649</v>
      </c>
      <c r="E260" s="213">
        <v>21219</v>
      </c>
    </row>
    <row r="261" ht="13.5" spans="1:5">
      <c r="A261" s="213" t="s">
        <v>1922</v>
      </c>
      <c r="B261" s="213" t="s">
        <v>1923</v>
      </c>
      <c r="C261" s="213" t="s">
        <v>1924</v>
      </c>
      <c r="D261" s="213" t="s">
        <v>1499</v>
      </c>
      <c r="E261" s="213">
        <v>94538</v>
      </c>
    </row>
    <row r="262" ht="27" spans="1:5">
      <c r="A262" s="213" t="s">
        <v>586</v>
      </c>
      <c r="B262" s="213" t="s">
        <v>1925</v>
      </c>
      <c r="C262" s="213" t="s">
        <v>1926</v>
      </c>
      <c r="D262" s="213" t="s">
        <v>1816</v>
      </c>
      <c r="E262" s="213" t="s">
        <v>1927</v>
      </c>
    </row>
    <row r="263" ht="27" spans="1:5">
      <c r="A263" s="213" t="s">
        <v>1928</v>
      </c>
      <c r="B263" s="213" t="s">
        <v>1929</v>
      </c>
      <c r="C263" s="213" t="s">
        <v>1930</v>
      </c>
      <c r="D263" s="213" t="s">
        <v>1931</v>
      </c>
      <c r="E263" s="213" t="s">
        <v>1932</v>
      </c>
    </row>
    <row r="264" ht="27" spans="1:5">
      <c r="A264" s="213" t="s">
        <v>604</v>
      </c>
      <c r="B264" s="213" t="s">
        <v>1933</v>
      </c>
      <c r="C264" s="213" t="s">
        <v>1934</v>
      </c>
      <c r="D264" s="213" t="s">
        <v>1768</v>
      </c>
      <c r="E264" s="213" t="s">
        <v>1935</v>
      </c>
    </row>
    <row r="265" ht="27" spans="1:5">
      <c r="A265" s="213" t="s">
        <v>1936</v>
      </c>
      <c r="B265" s="213" t="s">
        <v>1937</v>
      </c>
      <c r="C265" s="213" t="s">
        <v>1938</v>
      </c>
      <c r="D265" s="213" t="s">
        <v>1799</v>
      </c>
      <c r="E265" s="213" t="s">
        <v>1939</v>
      </c>
    </row>
    <row r="266" ht="27" spans="1:5">
      <c r="A266" s="213" t="s">
        <v>1391</v>
      </c>
      <c r="B266" s="213" t="s">
        <v>1940</v>
      </c>
      <c r="C266" s="213" t="s">
        <v>1789</v>
      </c>
      <c r="D266" s="213" t="s">
        <v>1941</v>
      </c>
      <c r="E266" s="213" t="s">
        <v>1942</v>
      </c>
    </row>
    <row r="267" ht="27" spans="1:5">
      <c r="A267" s="213" t="s">
        <v>1943</v>
      </c>
      <c r="B267" s="213" t="s">
        <v>1944</v>
      </c>
      <c r="C267" s="213" t="s">
        <v>1945</v>
      </c>
      <c r="D267" s="213" t="s">
        <v>1492</v>
      </c>
      <c r="E267" s="213" t="s">
        <v>1946</v>
      </c>
    </row>
    <row r="268" ht="27" spans="1:5">
      <c r="A268" s="213" t="s">
        <v>1947</v>
      </c>
      <c r="B268" s="213" t="s">
        <v>1948</v>
      </c>
      <c r="C268" s="213" t="s">
        <v>1732</v>
      </c>
      <c r="D268" s="213" t="s">
        <v>1852</v>
      </c>
      <c r="E268" s="213" t="s">
        <v>1949</v>
      </c>
    </row>
    <row r="269" ht="27" spans="1:5">
      <c r="A269" s="213" t="s">
        <v>1484</v>
      </c>
      <c r="B269" s="213" t="s">
        <v>1950</v>
      </c>
      <c r="C269" s="213" t="s">
        <v>1951</v>
      </c>
      <c r="D269" s="213" t="s">
        <v>1499</v>
      </c>
      <c r="E269" s="213" t="s">
        <v>1952</v>
      </c>
    </row>
    <row r="270" ht="27" spans="1:5">
      <c r="A270" s="213" t="s">
        <v>1953</v>
      </c>
      <c r="B270" s="213" t="s">
        <v>1954</v>
      </c>
      <c r="C270" s="213" t="s">
        <v>1955</v>
      </c>
      <c r="D270" s="213" t="s">
        <v>1540</v>
      </c>
      <c r="E270" s="213" t="s">
        <v>1956</v>
      </c>
    </row>
    <row r="271" ht="40.5" spans="1:5">
      <c r="A271" s="213" t="s">
        <v>1957</v>
      </c>
      <c r="B271" s="213" t="s">
        <v>1958</v>
      </c>
      <c r="C271" s="213" t="s">
        <v>1959</v>
      </c>
      <c r="D271" s="213" t="s">
        <v>1654</v>
      </c>
      <c r="E271" s="213" t="s">
        <v>1960</v>
      </c>
    </row>
    <row r="272" ht="27" spans="1:5">
      <c r="A272" s="213" t="s">
        <v>1961</v>
      </c>
      <c r="B272" s="213" t="s">
        <v>1962</v>
      </c>
      <c r="C272" s="213" t="s">
        <v>1963</v>
      </c>
      <c r="D272" s="213" t="s">
        <v>1654</v>
      </c>
      <c r="E272" s="213">
        <v>44128</v>
      </c>
    </row>
    <row r="273" ht="27" spans="1:5">
      <c r="A273" s="213" t="s">
        <v>1964</v>
      </c>
      <c r="B273" s="213" t="s">
        <v>1965</v>
      </c>
      <c r="C273" s="213" t="s">
        <v>1654</v>
      </c>
      <c r="D273" s="213" t="s">
        <v>1654</v>
      </c>
      <c r="E273" s="213" t="s">
        <v>1966</v>
      </c>
    </row>
    <row r="274" ht="40.5" spans="1:5">
      <c r="A274" s="213" t="s">
        <v>548</v>
      </c>
      <c r="B274" s="213" t="s">
        <v>1967</v>
      </c>
      <c r="C274" s="213" t="s">
        <v>1968</v>
      </c>
      <c r="D274" s="213" t="s">
        <v>1499</v>
      </c>
      <c r="E274" s="213">
        <v>92408</v>
      </c>
    </row>
    <row r="275" ht="27" spans="1:5">
      <c r="A275" s="213" t="s">
        <v>599</v>
      </c>
      <c r="B275" s="213" t="s">
        <v>1969</v>
      </c>
      <c r="C275" s="213" t="s">
        <v>1970</v>
      </c>
      <c r="D275" s="213" t="s">
        <v>1499</v>
      </c>
      <c r="E275" s="213" t="s">
        <v>1971</v>
      </c>
    </row>
    <row r="276" ht="27" spans="1:5">
      <c r="A276" s="213" t="s">
        <v>1972</v>
      </c>
      <c r="B276" s="213" t="s">
        <v>1973</v>
      </c>
      <c r="C276" s="213" t="s">
        <v>1974</v>
      </c>
      <c r="D276" s="213" t="s">
        <v>1975</v>
      </c>
      <c r="E276" s="213" t="s">
        <v>1976</v>
      </c>
    </row>
    <row r="277" ht="13.5" spans="1:5">
      <c r="A277" s="213" t="s">
        <v>681</v>
      </c>
      <c r="B277" s="213" t="s">
        <v>1622</v>
      </c>
      <c r="C277" s="213" t="s">
        <v>1623</v>
      </c>
      <c r="D277" s="213" t="s">
        <v>1613</v>
      </c>
      <c r="E277" s="213">
        <v>8518</v>
      </c>
    </row>
    <row r="278" ht="27" spans="1:5">
      <c r="A278" s="213" t="s">
        <v>731</v>
      </c>
      <c r="B278" s="213" t="s">
        <v>1977</v>
      </c>
      <c r="C278" s="213" t="s">
        <v>1978</v>
      </c>
      <c r="D278" s="213" t="s">
        <v>1910</v>
      </c>
      <c r="E278" s="213" t="s">
        <v>1979</v>
      </c>
    </row>
    <row r="279" ht="40.5" spans="1:5">
      <c r="A279" s="213" t="s">
        <v>1980</v>
      </c>
      <c r="B279" s="213" t="s">
        <v>1981</v>
      </c>
      <c r="C279" s="213" t="s">
        <v>1982</v>
      </c>
      <c r="D279" s="213" t="s">
        <v>1983</v>
      </c>
      <c r="E279" s="213" t="s">
        <v>1984</v>
      </c>
    </row>
    <row r="280" ht="27" spans="1:5">
      <c r="A280" s="213" t="s">
        <v>1985</v>
      </c>
      <c r="B280" s="213" t="s">
        <v>1986</v>
      </c>
      <c r="C280" s="213" t="s">
        <v>1987</v>
      </c>
      <c r="D280" s="213" t="s">
        <v>1768</v>
      </c>
      <c r="E280" s="213" t="s">
        <v>1988</v>
      </c>
    </row>
    <row r="281" ht="27" spans="1:5">
      <c r="A281" s="213" t="s">
        <v>588</v>
      </c>
      <c r="B281" s="213" t="s">
        <v>1989</v>
      </c>
      <c r="C281" s="213" t="s">
        <v>1990</v>
      </c>
      <c r="D281" s="213" t="s">
        <v>1492</v>
      </c>
      <c r="E281" s="213" t="s">
        <v>1991</v>
      </c>
    </row>
    <row r="282" ht="27" spans="1:5">
      <c r="A282" s="213" t="s">
        <v>1992</v>
      </c>
      <c r="B282" s="213" t="s">
        <v>1993</v>
      </c>
      <c r="C282" s="213" t="s">
        <v>1994</v>
      </c>
      <c r="D282" s="213" t="s">
        <v>1540</v>
      </c>
      <c r="E282" s="213">
        <v>6416</v>
      </c>
    </row>
    <row r="283" ht="27" spans="1:5">
      <c r="A283" s="213" t="s">
        <v>1995</v>
      </c>
      <c r="B283" s="213" t="s">
        <v>1996</v>
      </c>
      <c r="C283" s="213" t="s">
        <v>1997</v>
      </c>
      <c r="D283" s="213" t="s">
        <v>1499</v>
      </c>
      <c r="E283" s="213" t="s">
        <v>1998</v>
      </c>
    </row>
    <row r="284" ht="27" spans="1:5">
      <c r="A284" s="213" t="s">
        <v>1999</v>
      </c>
      <c r="B284" s="213" t="s">
        <v>2000</v>
      </c>
      <c r="C284" s="213" t="s">
        <v>2001</v>
      </c>
      <c r="D284" s="213" t="s">
        <v>2002</v>
      </c>
      <c r="E284" s="213" t="s">
        <v>2003</v>
      </c>
    </row>
    <row r="285" ht="27" spans="1:5">
      <c r="A285" s="213" t="s">
        <v>1936</v>
      </c>
      <c r="B285" s="213" t="s">
        <v>1937</v>
      </c>
      <c r="C285" s="213" t="s">
        <v>1938</v>
      </c>
      <c r="D285" s="213" t="s">
        <v>1799</v>
      </c>
      <c r="E285" s="213" t="s">
        <v>1939</v>
      </c>
    </row>
    <row r="286" ht="27" spans="1:5">
      <c r="A286" s="213" t="s">
        <v>2004</v>
      </c>
      <c r="B286" s="213" t="s">
        <v>2005</v>
      </c>
      <c r="C286" s="213" t="s">
        <v>2006</v>
      </c>
      <c r="D286" s="213" t="s">
        <v>1983</v>
      </c>
      <c r="E286" s="213" t="s">
        <v>2007</v>
      </c>
    </row>
    <row r="287" ht="27" spans="1:5">
      <c r="A287" s="213" t="s">
        <v>2008</v>
      </c>
      <c r="B287" s="213" t="s">
        <v>2009</v>
      </c>
      <c r="C287" s="213" t="s">
        <v>1720</v>
      </c>
      <c r="D287" s="213" t="s">
        <v>1712</v>
      </c>
      <c r="E287" s="213">
        <v>75261</v>
      </c>
    </row>
    <row r="288" ht="13.5" spans="1:5">
      <c r="A288" s="213" t="s">
        <v>2010</v>
      </c>
      <c r="B288" s="213" t="s">
        <v>2011</v>
      </c>
      <c r="C288" s="213" t="s">
        <v>2012</v>
      </c>
      <c r="D288" s="213" t="s">
        <v>1712</v>
      </c>
      <c r="E288" s="213">
        <v>75211</v>
      </c>
    </row>
    <row r="289" ht="27" spans="1:5">
      <c r="A289" s="213" t="s">
        <v>703</v>
      </c>
      <c r="B289" s="213" t="s">
        <v>2013</v>
      </c>
      <c r="C289" s="213" t="s">
        <v>2014</v>
      </c>
      <c r="D289" s="213" t="s">
        <v>1649</v>
      </c>
      <c r="E289" s="213" t="s">
        <v>2015</v>
      </c>
    </row>
    <row r="290" ht="27" spans="1:5">
      <c r="A290" s="213" t="s">
        <v>713</v>
      </c>
      <c r="B290" s="213" t="s">
        <v>2016</v>
      </c>
      <c r="C290" s="213" t="s">
        <v>2017</v>
      </c>
      <c r="D290" s="213" t="s">
        <v>1839</v>
      </c>
      <c r="E290" s="213" t="s">
        <v>2018</v>
      </c>
    </row>
    <row r="291" ht="27" spans="1:5">
      <c r="A291" s="213" t="s">
        <v>2019</v>
      </c>
      <c r="B291" s="213" t="s">
        <v>2020</v>
      </c>
      <c r="C291" s="213" t="s">
        <v>2021</v>
      </c>
      <c r="D291" s="213" t="s">
        <v>2022</v>
      </c>
      <c r="E291" s="213" t="s">
        <v>2023</v>
      </c>
    </row>
    <row r="292" ht="13.5" spans="1:5">
      <c r="A292" s="213" t="s">
        <v>2024</v>
      </c>
      <c r="B292" s="213" t="s">
        <v>2025</v>
      </c>
      <c r="C292" s="213" t="s">
        <v>2026</v>
      </c>
      <c r="D292" s="213" t="s">
        <v>1613</v>
      </c>
      <c r="E292" s="213">
        <v>8810</v>
      </c>
    </row>
    <row r="293" ht="27" spans="1:5">
      <c r="A293" s="213" t="s">
        <v>2027</v>
      </c>
      <c r="B293" s="213" t="s">
        <v>2028</v>
      </c>
      <c r="C293" s="213" t="s">
        <v>2029</v>
      </c>
      <c r="D293" s="213" t="s">
        <v>1794</v>
      </c>
      <c r="E293" s="213">
        <v>2035</v>
      </c>
    </row>
    <row r="294" ht="13.5" spans="1:5">
      <c r="A294" s="213" t="s">
        <v>2030</v>
      </c>
      <c r="B294" s="213" t="s">
        <v>2031</v>
      </c>
      <c r="C294" s="213" t="s">
        <v>1770</v>
      </c>
      <c r="D294" s="213" t="s">
        <v>1910</v>
      </c>
      <c r="E294" s="213">
        <v>11777</v>
      </c>
    </row>
    <row r="295" ht="13.5" spans="1:5">
      <c r="A295" s="213" t="s">
        <v>2032</v>
      </c>
      <c r="B295" s="213" t="s">
        <v>2033</v>
      </c>
      <c r="C295" s="213" t="s">
        <v>2034</v>
      </c>
      <c r="D295" s="213" t="s">
        <v>1540</v>
      </c>
      <c r="E295" s="213">
        <v>6854</v>
      </c>
    </row>
    <row r="296" ht="27" spans="1:5">
      <c r="A296" s="213" t="s">
        <v>2035</v>
      </c>
      <c r="B296" s="213" t="s">
        <v>2036</v>
      </c>
      <c r="C296" s="213" t="s">
        <v>2037</v>
      </c>
      <c r="D296" s="213" t="s">
        <v>1910</v>
      </c>
      <c r="E296" s="213">
        <v>11021</v>
      </c>
    </row>
    <row r="297" ht="27" spans="1:5">
      <c r="A297" s="213" t="s">
        <v>2038</v>
      </c>
      <c r="B297" s="213" t="s">
        <v>2039</v>
      </c>
      <c r="C297" s="213" t="s">
        <v>2040</v>
      </c>
      <c r="D297" s="213" t="s">
        <v>1910</v>
      </c>
      <c r="E297" s="213">
        <v>11530</v>
      </c>
    </row>
    <row r="298" ht="13.5" spans="1:5">
      <c r="A298" s="213" t="s">
        <v>2041</v>
      </c>
      <c r="B298" s="213" t="s">
        <v>2042</v>
      </c>
      <c r="C298" s="213" t="s">
        <v>2043</v>
      </c>
      <c r="D298" s="213" t="s">
        <v>1910</v>
      </c>
      <c r="E298" s="213">
        <v>10710</v>
      </c>
    </row>
    <row r="299" ht="13.5" spans="1:5">
      <c r="A299" s="213" t="s">
        <v>2044</v>
      </c>
      <c r="B299" s="213" t="s">
        <v>2045</v>
      </c>
      <c r="C299" s="213" t="s">
        <v>2046</v>
      </c>
      <c r="D299" s="213" t="s">
        <v>1910</v>
      </c>
      <c r="E299" s="213">
        <v>10013</v>
      </c>
    </row>
    <row r="300" ht="13.5" spans="1:5">
      <c r="A300" s="213" t="s">
        <v>2047</v>
      </c>
      <c r="B300" s="213" t="s">
        <v>2048</v>
      </c>
      <c r="C300" s="213" t="s">
        <v>2049</v>
      </c>
      <c r="D300" s="213" t="s">
        <v>1738</v>
      </c>
      <c r="E300" s="213">
        <v>22031</v>
      </c>
    </row>
    <row r="301" ht="27" spans="1:5">
      <c r="A301" s="213" t="s">
        <v>711</v>
      </c>
      <c r="B301" s="213" t="s">
        <v>2050</v>
      </c>
      <c r="C301" s="213" t="s">
        <v>2051</v>
      </c>
      <c r="D301" s="213" t="s">
        <v>1799</v>
      </c>
      <c r="E301" s="213" t="s">
        <v>2052</v>
      </c>
    </row>
    <row r="302" ht="27" spans="1:5">
      <c r="A302" s="213" t="s">
        <v>2053</v>
      </c>
      <c r="B302" s="213" t="s">
        <v>2054</v>
      </c>
      <c r="C302" s="213" t="s">
        <v>2055</v>
      </c>
      <c r="D302" s="213" t="s">
        <v>1492</v>
      </c>
      <c r="E302" s="213">
        <v>85338</v>
      </c>
    </row>
    <row r="303" ht="27" spans="1:5">
      <c r="A303" s="213" t="s">
        <v>585</v>
      </c>
      <c r="B303" s="213" t="s">
        <v>2056</v>
      </c>
      <c r="C303" s="213" t="s">
        <v>1990</v>
      </c>
      <c r="D303" s="213" t="s">
        <v>1492</v>
      </c>
      <c r="E303" s="213" t="s">
        <v>2057</v>
      </c>
    </row>
    <row r="304" ht="27" spans="1:5">
      <c r="A304" s="213" t="s">
        <v>516</v>
      </c>
      <c r="B304" s="213" t="s">
        <v>2058</v>
      </c>
      <c r="C304" s="213" t="s">
        <v>2059</v>
      </c>
      <c r="D304" s="213" t="s">
        <v>1712</v>
      </c>
      <c r="E304" s="213" t="s">
        <v>2060</v>
      </c>
    </row>
    <row r="305" ht="27" spans="1:5">
      <c r="A305" s="213" t="s">
        <v>550</v>
      </c>
      <c r="B305" s="213" t="s">
        <v>2061</v>
      </c>
      <c r="C305" s="213" t="s">
        <v>2062</v>
      </c>
      <c r="D305" s="213" t="s">
        <v>1764</v>
      </c>
      <c r="E305" s="213" t="s">
        <v>2063</v>
      </c>
    </row>
    <row r="306" ht="27" spans="1:5">
      <c r="A306" s="213" t="s">
        <v>1378</v>
      </c>
      <c r="B306" s="213" t="s">
        <v>2064</v>
      </c>
      <c r="C306" s="213" t="s">
        <v>2065</v>
      </c>
      <c r="D306" s="213" t="s">
        <v>1738</v>
      </c>
      <c r="E306" s="213" t="s">
        <v>2066</v>
      </c>
    </row>
    <row r="307" ht="27" spans="1:5">
      <c r="A307" s="213" t="s">
        <v>2067</v>
      </c>
      <c r="B307" s="213" t="s">
        <v>2068</v>
      </c>
      <c r="C307" s="213" t="s">
        <v>2069</v>
      </c>
      <c r="D307" s="213" t="s">
        <v>1663</v>
      </c>
      <c r="E307" s="213">
        <v>19406</v>
      </c>
    </row>
    <row r="308" ht="27" spans="1:5">
      <c r="A308" s="213" t="s">
        <v>538</v>
      </c>
      <c r="B308" s="213" t="s">
        <v>2070</v>
      </c>
      <c r="C308" s="213" t="s">
        <v>2071</v>
      </c>
      <c r="D308" s="213" t="s">
        <v>1499</v>
      </c>
      <c r="E308" s="213" t="s">
        <v>2072</v>
      </c>
    </row>
    <row r="309" ht="27" spans="1:5">
      <c r="A309" s="213" t="s">
        <v>1380</v>
      </c>
      <c r="B309" s="213" t="s">
        <v>2073</v>
      </c>
      <c r="C309" s="213" t="s">
        <v>2074</v>
      </c>
      <c r="D309" s="213" t="s">
        <v>1550</v>
      </c>
      <c r="E309" s="213" t="s">
        <v>2075</v>
      </c>
    </row>
    <row r="310" ht="27" spans="1:5">
      <c r="A310" s="213" t="s">
        <v>2076</v>
      </c>
      <c r="B310" s="213" t="s">
        <v>2077</v>
      </c>
      <c r="C310" s="213" t="s">
        <v>2078</v>
      </c>
      <c r="D310" s="213" t="s">
        <v>2079</v>
      </c>
      <c r="E310" s="213" t="s">
        <v>2080</v>
      </c>
    </row>
    <row r="311" ht="27" spans="1:5">
      <c r="A311" s="213" t="s">
        <v>2081</v>
      </c>
      <c r="B311" s="213" t="s">
        <v>2082</v>
      </c>
      <c r="C311" s="213" t="s">
        <v>2083</v>
      </c>
      <c r="D311" s="213" t="s">
        <v>1698</v>
      </c>
      <c r="E311" s="213" t="s">
        <v>2084</v>
      </c>
    </row>
    <row r="312" ht="27" spans="1:5">
      <c r="A312" s="213" t="s">
        <v>725</v>
      </c>
      <c r="B312" s="213" t="s">
        <v>2085</v>
      </c>
      <c r="C312" s="213" t="s">
        <v>2086</v>
      </c>
      <c r="D312" s="213" t="s">
        <v>2079</v>
      </c>
      <c r="E312" s="213" t="s">
        <v>2087</v>
      </c>
    </row>
    <row r="313" ht="27" spans="1:5">
      <c r="A313" s="213" t="s">
        <v>579</v>
      </c>
      <c r="B313" s="213" t="s">
        <v>2088</v>
      </c>
      <c r="C313" s="213" t="s">
        <v>2089</v>
      </c>
      <c r="D313" s="213" t="s">
        <v>1768</v>
      </c>
      <c r="E313" s="213" t="s">
        <v>2090</v>
      </c>
    </row>
    <row r="314" ht="27" spans="1:5">
      <c r="A314" s="213" t="s">
        <v>2091</v>
      </c>
      <c r="B314" s="213" t="s">
        <v>2092</v>
      </c>
      <c r="C314" s="213" t="s">
        <v>2093</v>
      </c>
      <c r="D314" s="213" t="s">
        <v>1764</v>
      </c>
      <c r="E314" s="213" t="s">
        <v>2094</v>
      </c>
    </row>
    <row r="315" ht="27" spans="1:5">
      <c r="A315" s="213" t="s">
        <v>540</v>
      </c>
      <c r="B315" s="213" t="s">
        <v>2095</v>
      </c>
      <c r="C315" s="213" t="s">
        <v>2096</v>
      </c>
      <c r="D315" s="213" t="s">
        <v>1563</v>
      </c>
      <c r="E315" s="213" t="s">
        <v>2097</v>
      </c>
    </row>
    <row r="316" ht="27" spans="1:5">
      <c r="A316" s="213" t="s">
        <v>2098</v>
      </c>
      <c r="B316" s="213" t="s">
        <v>2099</v>
      </c>
      <c r="C316" s="213" t="s">
        <v>2100</v>
      </c>
      <c r="D316" s="213" t="s">
        <v>1563</v>
      </c>
      <c r="E316" s="213" t="s">
        <v>2101</v>
      </c>
    </row>
    <row r="317" ht="27" spans="1:5">
      <c r="A317" s="213" t="s">
        <v>634</v>
      </c>
      <c r="B317" s="213" t="s">
        <v>2102</v>
      </c>
      <c r="C317" s="213" t="s">
        <v>2103</v>
      </c>
      <c r="D317" s="213" t="s">
        <v>1773</v>
      </c>
      <c r="E317" s="213" t="s">
        <v>2104</v>
      </c>
    </row>
    <row r="318" ht="27" spans="1:5">
      <c r="A318" s="213" t="s">
        <v>2105</v>
      </c>
      <c r="B318" s="213" t="s">
        <v>2106</v>
      </c>
      <c r="C318" s="213" t="s">
        <v>1990</v>
      </c>
      <c r="D318" s="213" t="s">
        <v>1492</v>
      </c>
      <c r="E318" s="213" t="s">
        <v>2107</v>
      </c>
    </row>
    <row r="319" ht="27" spans="1:5">
      <c r="A319" s="213" t="s">
        <v>2108</v>
      </c>
      <c r="B319" s="213" t="s">
        <v>2109</v>
      </c>
      <c r="C319" s="213" t="s">
        <v>2110</v>
      </c>
      <c r="D319" s="213" t="s">
        <v>1654</v>
      </c>
      <c r="E319" s="213" t="s">
        <v>2111</v>
      </c>
    </row>
    <row r="320" ht="27" spans="1:5">
      <c r="A320" s="213" t="s">
        <v>718</v>
      </c>
      <c r="B320" s="213" t="s">
        <v>2112</v>
      </c>
      <c r="C320" s="213" t="s">
        <v>2113</v>
      </c>
      <c r="D320" s="213" t="s">
        <v>1663</v>
      </c>
      <c r="E320" s="213" t="s">
        <v>2114</v>
      </c>
    </row>
    <row r="321" ht="27" spans="1:5">
      <c r="A321" s="213" t="s">
        <v>2115</v>
      </c>
      <c r="B321" s="213" t="s">
        <v>2116</v>
      </c>
      <c r="C321" s="213" t="s">
        <v>2117</v>
      </c>
      <c r="D321" s="213" t="s">
        <v>1663</v>
      </c>
      <c r="E321" s="213" t="s">
        <v>2118</v>
      </c>
    </row>
    <row r="322" ht="27" spans="1:5">
      <c r="A322" s="213" t="s">
        <v>2119</v>
      </c>
      <c r="B322" s="213" t="s">
        <v>2120</v>
      </c>
      <c r="C322" s="213" t="s">
        <v>2121</v>
      </c>
      <c r="D322" s="213" t="s">
        <v>1799</v>
      </c>
      <c r="E322" s="213" t="s">
        <v>2122</v>
      </c>
    </row>
    <row r="323" ht="40.5" spans="1:5">
      <c r="A323" s="213" t="s">
        <v>553</v>
      </c>
      <c r="B323" s="213" t="s">
        <v>2123</v>
      </c>
      <c r="C323" s="213" t="s">
        <v>1968</v>
      </c>
      <c r="D323" s="213" t="s">
        <v>1499</v>
      </c>
      <c r="E323" s="213" t="s">
        <v>2124</v>
      </c>
    </row>
    <row r="324" ht="40.5" spans="1:5">
      <c r="A324" s="213" t="s">
        <v>556</v>
      </c>
      <c r="B324" s="213" t="s">
        <v>2125</v>
      </c>
      <c r="C324" s="213" t="s">
        <v>1968</v>
      </c>
      <c r="D324" s="213" t="s">
        <v>1499</v>
      </c>
      <c r="E324" s="213" t="s">
        <v>2126</v>
      </c>
    </row>
    <row r="325" ht="27" spans="1:5">
      <c r="A325" s="213" t="s">
        <v>1387</v>
      </c>
      <c r="B325" s="213" t="s">
        <v>2127</v>
      </c>
      <c r="C325" s="213" t="s">
        <v>2128</v>
      </c>
      <c r="D325" s="213" t="s">
        <v>1499</v>
      </c>
      <c r="E325" s="213" t="s">
        <v>2129</v>
      </c>
    </row>
    <row r="326" ht="27" spans="1:5">
      <c r="A326" s="213" t="s">
        <v>2130</v>
      </c>
      <c r="B326" s="213" t="s">
        <v>2131</v>
      </c>
      <c r="C326" s="213" t="s">
        <v>1529</v>
      </c>
      <c r="D326" s="213" t="s">
        <v>1499</v>
      </c>
      <c r="E326" s="213" t="s">
        <v>2132</v>
      </c>
    </row>
    <row r="327" ht="27" spans="1:5">
      <c r="A327" s="213" t="s">
        <v>658</v>
      </c>
      <c r="B327" s="213" t="s">
        <v>2133</v>
      </c>
      <c r="C327" s="213" t="s">
        <v>2134</v>
      </c>
      <c r="D327" s="213" t="s">
        <v>1519</v>
      </c>
      <c r="E327" s="213">
        <v>84081</v>
      </c>
    </row>
    <row r="328" ht="27" spans="1:5">
      <c r="A328" s="213" t="s">
        <v>2135</v>
      </c>
      <c r="B328" s="213" t="s">
        <v>2136</v>
      </c>
      <c r="C328" s="213" t="s">
        <v>2137</v>
      </c>
      <c r="D328" s="213" t="s">
        <v>2138</v>
      </c>
      <c r="E328" s="213" t="s">
        <v>2139</v>
      </c>
    </row>
    <row r="329" ht="27" spans="1:5">
      <c r="A329" s="213" t="s">
        <v>699</v>
      </c>
      <c r="B329" s="213" t="s">
        <v>2140</v>
      </c>
      <c r="C329" s="213" t="s">
        <v>2141</v>
      </c>
      <c r="D329" s="213" t="s">
        <v>1613</v>
      </c>
      <c r="E329" s="213">
        <v>8873</v>
      </c>
    </row>
    <row r="330" ht="27" spans="1:5">
      <c r="A330" s="213" t="s">
        <v>1394</v>
      </c>
      <c r="B330" s="213" t="s">
        <v>2142</v>
      </c>
      <c r="C330" s="213" t="s">
        <v>2143</v>
      </c>
      <c r="D330" s="213" t="s">
        <v>1550</v>
      </c>
      <c r="E330" s="213" t="s">
        <v>2144</v>
      </c>
    </row>
    <row r="331" ht="27" spans="1:5">
      <c r="A331" s="213" t="s">
        <v>1397</v>
      </c>
      <c r="B331" s="213" t="s">
        <v>2145</v>
      </c>
      <c r="C331" s="213" t="s">
        <v>2146</v>
      </c>
      <c r="D331" s="213" t="s">
        <v>1550</v>
      </c>
      <c r="E331" s="213" t="s">
        <v>2147</v>
      </c>
    </row>
    <row r="332" ht="27" spans="1:5">
      <c r="A332" s="213" t="s">
        <v>2148</v>
      </c>
      <c r="B332" s="213" t="s">
        <v>2149</v>
      </c>
      <c r="C332" s="213" t="s">
        <v>2150</v>
      </c>
      <c r="D332" s="213" t="s">
        <v>2151</v>
      </c>
      <c r="E332" s="213" t="s">
        <v>2152</v>
      </c>
    </row>
    <row r="333" ht="27" spans="1:5">
      <c r="A333" s="213" t="s">
        <v>1943</v>
      </c>
      <c r="B333" s="213" t="s">
        <v>1944</v>
      </c>
      <c r="C333" s="213" t="s">
        <v>1945</v>
      </c>
      <c r="D333" s="213" t="s">
        <v>1492</v>
      </c>
      <c r="E333" s="213" t="s">
        <v>1946</v>
      </c>
    </row>
    <row r="334" ht="27" spans="1:5">
      <c r="A334" s="213" t="s">
        <v>2153</v>
      </c>
      <c r="B334" s="213" t="s">
        <v>1986</v>
      </c>
      <c r="C334" s="213" t="s">
        <v>1987</v>
      </c>
      <c r="D334" s="213" t="s">
        <v>1768</v>
      </c>
      <c r="E334" s="213" t="s">
        <v>2154</v>
      </c>
    </row>
    <row r="335" ht="40.5" spans="1:5">
      <c r="A335" s="213" t="s">
        <v>2155</v>
      </c>
      <c r="B335" s="213" t="s">
        <v>2156</v>
      </c>
      <c r="C335" s="213" t="s">
        <v>1968</v>
      </c>
      <c r="D335" s="213" t="s">
        <v>1499</v>
      </c>
      <c r="E335" s="213">
        <v>92408</v>
      </c>
    </row>
  </sheetData>
  <mergeCells count="5">
    <mergeCell ref="A1:B1"/>
    <mergeCell ref="A157:A158"/>
    <mergeCell ref="C157:C158"/>
    <mergeCell ref="D157:D158"/>
    <mergeCell ref="E157:E158"/>
  </mergeCells>
  <hyperlinks>
    <hyperlink ref="C1" location="目录!A1" display="返回目录"/>
  </hyperlinks>
  <pageMargins left="0.75" right="0.75" top="1" bottom="1" header="0.5" footer="0.5"/>
  <pageSetup paperSize="9"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0"/>
  <sheetViews>
    <sheetView workbookViewId="0">
      <selection activeCell="D23" sqref="D23"/>
    </sheetView>
  </sheetViews>
  <sheetFormatPr defaultColWidth="9" defaultRowHeight="14.25" outlineLevelCol="4"/>
  <cols>
    <col min="1" max="1" width="51.6666666666667" style="1" customWidth="1"/>
    <col min="2" max="2" width="25.8833333333333" style="1" customWidth="1"/>
    <col min="3" max="3" width="32.6666666666667" style="1" customWidth="1"/>
    <col min="4" max="4" width="19.6666666666667" style="1" customWidth="1"/>
    <col min="5" max="16384" width="9" style="1"/>
  </cols>
  <sheetData>
    <row r="1" ht="25.5" spans="1:5">
      <c r="A1" s="162" t="s">
        <v>2157</v>
      </c>
      <c r="B1" s="163"/>
      <c r="C1" s="163"/>
      <c r="D1" s="163"/>
      <c r="E1" s="127" t="s">
        <v>973</v>
      </c>
    </row>
    <row r="2" ht="15" spans="1:4">
      <c r="A2" s="164" t="s">
        <v>2158</v>
      </c>
      <c r="B2" s="165"/>
      <c r="C2" s="165"/>
      <c r="D2" s="166"/>
    </row>
    <row r="3" ht="15" spans="1:4">
      <c r="A3" s="167" t="s">
        <v>2159</v>
      </c>
      <c r="B3" s="167" t="s">
        <v>2160</v>
      </c>
      <c r="C3" s="168" t="s">
        <v>2161</v>
      </c>
      <c r="D3" s="168" t="s">
        <v>2162</v>
      </c>
    </row>
    <row r="4" ht="15.75" spans="1:4">
      <c r="A4" s="169" t="s">
        <v>2163</v>
      </c>
      <c r="B4" s="170" t="s">
        <v>2164</v>
      </c>
      <c r="C4" s="171" t="s">
        <v>2165</v>
      </c>
      <c r="D4" s="171" t="s">
        <v>2166</v>
      </c>
    </row>
    <row r="5" ht="15" spans="1:4">
      <c r="A5" s="172" t="s">
        <v>2167</v>
      </c>
      <c r="B5" s="173" t="s">
        <v>2164</v>
      </c>
      <c r="C5" s="174" t="s">
        <v>2165</v>
      </c>
      <c r="D5" s="174" t="s">
        <v>2168</v>
      </c>
    </row>
    <row r="6" ht="15" spans="1:4">
      <c r="A6" s="172" t="s">
        <v>2169</v>
      </c>
      <c r="B6" s="173" t="s">
        <v>2164</v>
      </c>
      <c r="C6" s="175" t="s">
        <v>2170</v>
      </c>
      <c r="D6" s="174" t="s">
        <v>2171</v>
      </c>
    </row>
    <row r="7" ht="15" spans="1:4">
      <c r="A7" s="172" t="s">
        <v>2172</v>
      </c>
      <c r="B7" s="173" t="s">
        <v>2164</v>
      </c>
      <c r="C7" s="174" t="s">
        <v>2165</v>
      </c>
      <c r="D7" s="174" t="s">
        <v>2171</v>
      </c>
    </row>
    <row r="8" ht="15" spans="1:4">
      <c r="A8" s="172" t="s">
        <v>2173</v>
      </c>
      <c r="B8" s="173" t="s">
        <v>2164</v>
      </c>
      <c r="C8" s="175" t="s">
        <v>2170</v>
      </c>
      <c r="D8" s="174" t="s">
        <v>2174</v>
      </c>
    </row>
    <row r="9" ht="15" spans="1:4">
      <c r="A9" s="176" t="s">
        <v>2163</v>
      </c>
      <c r="B9" s="177" t="s">
        <v>2175</v>
      </c>
      <c r="C9" s="174" t="s">
        <v>2176</v>
      </c>
      <c r="D9" s="174" t="s">
        <v>2177</v>
      </c>
    </row>
    <row r="10" ht="15" spans="1:4">
      <c r="A10" s="172" t="s">
        <v>2178</v>
      </c>
      <c r="B10" s="177" t="s">
        <v>2175</v>
      </c>
      <c r="C10" s="174" t="s">
        <v>2176</v>
      </c>
      <c r="D10" s="174" t="s">
        <v>2171</v>
      </c>
    </row>
    <row r="11" ht="15" spans="1:4">
      <c r="A11" s="172" t="s">
        <v>2179</v>
      </c>
      <c r="B11" s="177" t="s">
        <v>2175</v>
      </c>
      <c r="C11" s="174" t="s">
        <v>2176</v>
      </c>
      <c r="D11" s="174" t="s">
        <v>2180</v>
      </c>
    </row>
    <row r="12" ht="15" spans="1:4">
      <c r="A12" s="178" t="s">
        <v>2181</v>
      </c>
      <c r="B12" s="177" t="s">
        <v>2175</v>
      </c>
      <c r="C12" s="174" t="s">
        <v>2176</v>
      </c>
      <c r="D12" s="174" t="s">
        <v>2180</v>
      </c>
    </row>
    <row r="13" ht="15" spans="1:4">
      <c r="A13" s="172" t="s">
        <v>2173</v>
      </c>
      <c r="B13" s="177" t="s">
        <v>2175</v>
      </c>
      <c r="C13" s="174" t="s">
        <v>2176</v>
      </c>
      <c r="D13" s="174" t="s">
        <v>2182</v>
      </c>
    </row>
    <row r="14" spans="1:4">
      <c r="A14" s="179" t="s">
        <v>2183</v>
      </c>
      <c r="B14" s="180"/>
      <c r="C14" s="180"/>
      <c r="D14" s="180"/>
    </row>
    <row r="15" spans="1:4">
      <c r="A15" s="179" t="s">
        <v>2184</v>
      </c>
      <c r="B15" s="180"/>
      <c r="C15" s="180"/>
      <c r="D15" s="180"/>
    </row>
    <row r="16" ht="25.5" spans="1:4">
      <c r="A16" s="181" t="s">
        <v>2185</v>
      </c>
      <c r="B16" s="181"/>
      <c r="C16" s="181"/>
      <c r="D16" s="181"/>
    </row>
    <row r="17" ht="26.25" spans="1:4">
      <c r="A17" s="182" t="s">
        <v>2186</v>
      </c>
      <c r="B17" s="183"/>
      <c r="C17" s="183"/>
      <c r="D17" s="184"/>
    </row>
    <row r="18" ht="26.25" spans="1:4">
      <c r="A18" s="185" t="s">
        <v>2187</v>
      </c>
      <c r="B18" s="186"/>
      <c r="C18" s="186"/>
      <c r="D18" s="187"/>
    </row>
    <row r="19" ht="15" spans="1:4">
      <c r="A19" s="188" t="s">
        <v>2188</v>
      </c>
      <c r="B19" s="189"/>
      <c r="C19" s="189"/>
      <c r="D19" s="190"/>
    </row>
    <row r="20" ht="15" spans="1:4">
      <c r="A20" s="188" t="s">
        <v>2189</v>
      </c>
      <c r="B20" s="189"/>
      <c r="C20" s="189"/>
      <c r="D20" s="190"/>
    </row>
    <row r="21" ht="15.75" spans="1:4">
      <c r="A21" s="191" t="s">
        <v>2190</v>
      </c>
      <c r="B21" s="192"/>
      <c r="C21" s="192"/>
      <c r="D21" s="193"/>
    </row>
    <row r="22" ht="15" spans="1:4">
      <c r="A22" s="188" t="s">
        <v>2191</v>
      </c>
      <c r="B22" s="189"/>
      <c r="C22" s="189"/>
      <c r="D22" s="190"/>
    </row>
    <row r="23" ht="15" spans="1:4">
      <c r="A23" s="194" t="s">
        <v>2192</v>
      </c>
      <c r="B23" s="195"/>
      <c r="C23" s="196"/>
      <c r="D23" s="197"/>
    </row>
    <row r="24" ht="15" spans="1:4">
      <c r="A24" s="194" t="s">
        <v>2193</v>
      </c>
      <c r="B24" s="195"/>
      <c r="C24" s="196"/>
      <c r="D24" s="197"/>
    </row>
    <row r="25" ht="15" spans="1:4">
      <c r="A25" s="198" t="s">
        <v>2194</v>
      </c>
      <c r="B25" s="195"/>
      <c r="C25" s="196"/>
      <c r="D25" s="197"/>
    </row>
    <row r="26" ht="15" spans="1:4">
      <c r="A26" s="194" t="s">
        <v>2195</v>
      </c>
      <c r="B26" s="195"/>
      <c r="C26" s="196"/>
      <c r="D26" s="197"/>
    </row>
    <row r="27" ht="15" spans="1:4">
      <c r="A27" s="194" t="s">
        <v>2196</v>
      </c>
      <c r="B27" s="195"/>
      <c r="C27" s="196"/>
      <c r="D27" s="197"/>
    </row>
    <row r="28" ht="15" spans="1:4">
      <c r="A28" s="194" t="s">
        <v>2197</v>
      </c>
      <c r="B28" s="195"/>
      <c r="C28" s="196"/>
      <c r="D28" s="197"/>
    </row>
    <row r="29" ht="15" spans="1:4">
      <c r="A29" s="199" t="s">
        <v>2198</v>
      </c>
      <c r="B29" s="195"/>
      <c r="C29" s="196"/>
      <c r="D29" s="197"/>
    </row>
    <row r="30" s="161" customFormat="1" ht="25.5" customHeight="1" spans="1:4">
      <c r="A30" s="200" t="s">
        <v>2199</v>
      </c>
      <c r="B30" s="201"/>
      <c r="C30" s="202"/>
      <c r="D30" s="203"/>
    </row>
  </sheetData>
  <mergeCells count="7">
    <mergeCell ref="A1:D1"/>
    <mergeCell ref="A14:D14"/>
    <mergeCell ref="A15:D15"/>
    <mergeCell ref="A16:D16"/>
    <mergeCell ref="A19:D19"/>
    <mergeCell ref="A20:D20"/>
    <mergeCell ref="A22:D22"/>
  </mergeCells>
  <hyperlinks>
    <hyperlink ref="E1" location="目录!A1" display="返回目录"/>
  </hyperlinks>
  <pageMargins left="0.75" right="0.75" top="1" bottom="1" header="0.5" footer="0.5"/>
  <pageSetup paperSize="9" orientation="portrait"/>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56"/>
  <sheetViews>
    <sheetView workbookViewId="0">
      <selection activeCell="D1" sqref="D1"/>
    </sheetView>
  </sheetViews>
  <sheetFormatPr defaultColWidth="9" defaultRowHeight="14.25"/>
  <cols>
    <col min="1" max="1" width="9" style="1"/>
    <col min="2" max="2" width="19.8833333333333" style="1" customWidth="1"/>
    <col min="3" max="3" width="20.3333333333333" style="1" customWidth="1"/>
    <col min="4" max="4" width="15.1083333333333" style="1" customWidth="1"/>
    <col min="5" max="8" width="9" style="1"/>
    <col min="9" max="9" width="14.6666666666667" style="1" customWidth="1"/>
    <col min="10" max="11" width="9" style="1"/>
    <col min="12" max="12" width="24.8833333333333" style="1" customWidth="1"/>
    <col min="13" max="16384" width="9" style="1"/>
  </cols>
  <sheetData>
    <row r="1" spans="1:12">
      <c r="A1" s="124" t="s">
        <v>227</v>
      </c>
      <c r="B1" s="125" t="s">
        <v>2200</v>
      </c>
      <c r="C1" s="126" t="s">
        <v>486</v>
      </c>
      <c r="D1" s="127" t="s">
        <v>973</v>
      </c>
      <c r="G1"/>
      <c r="H1"/>
      <c r="I1"/>
      <c r="J1"/>
      <c r="K1"/>
      <c r="L1"/>
    </row>
    <row r="2" ht="13.5" spans="1:12">
      <c r="A2" s="128" t="s">
        <v>488</v>
      </c>
      <c r="B2" s="129" t="s">
        <v>489</v>
      </c>
      <c r="C2" s="130" t="s">
        <v>490</v>
      </c>
      <c r="D2" s="127" t="s">
        <v>2201</v>
      </c>
      <c r="G2"/>
      <c r="H2"/>
      <c r="I2"/>
      <c r="J2"/>
      <c r="K2"/>
      <c r="L2"/>
    </row>
    <row r="3" ht="13.5" spans="1:12">
      <c r="A3" s="128"/>
      <c r="B3" s="129" t="s">
        <v>496</v>
      </c>
      <c r="C3" s="130" t="s">
        <v>497</v>
      </c>
      <c r="G3"/>
      <c r="H3"/>
      <c r="I3"/>
      <c r="J3"/>
      <c r="K3"/>
      <c r="L3"/>
    </row>
    <row r="4" ht="13.5" spans="1:12">
      <c r="A4" s="128"/>
      <c r="B4" s="129" t="s">
        <v>502</v>
      </c>
      <c r="C4" s="130" t="s">
        <v>503</v>
      </c>
      <c r="G4"/>
      <c r="H4"/>
      <c r="I4"/>
      <c r="J4"/>
      <c r="K4"/>
      <c r="L4"/>
    </row>
    <row r="5" ht="13.5" spans="1:12">
      <c r="A5" s="128"/>
      <c r="B5" s="129" t="s">
        <v>568</v>
      </c>
      <c r="C5" s="130" t="s">
        <v>569</v>
      </c>
      <c r="G5"/>
      <c r="H5"/>
      <c r="I5"/>
      <c r="J5"/>
      <c r="K5"/>
      <c r="L5"/>
    </row>
    <row r="6" ht="13.5" spans="1:12">
      <c r="A6" s="128"/>
      <c r="B6" s="129" t="s">
        <v>534</v>
      </c>
      <c r="C6" s="130" t="s">
        <v>535</v>
      </c>
      <c r="G6"/>
      <c r="H6"/>
      <c r="I6"/>
      <c r="J6"/>
      <c r="K6"/>
      <c r="L6"/>
    </row>
    <row r="7" ht="13.5" spans="1:12">
      <c r="A7" s="128"/>
      <c r="B7" s="129" t="s">
        <v>553</v>
      </c>
      <c r="C7" s="130" t="s">
        <v>549</v>
      </c>
      <c r="G7"/>
      <c r="H7"/>
      <c r="I7"/>
      <c r="J7"/>
      <c r="K7"/>
      <c r="L7"/>
    </row>
    <row r="8" ht="13.5" spans="1:11">
      <c r="A8" s="131"/>
      <c r="B8" s="132" t="s">
        <v>573</v>
      </c>
      <c r="C8" s="132" t="s">
        <v>574</v>
      </c>
      <c r="F8"/>
      <c r="G8"/>
      <c r="H8"/>
      <c r="I8"/>
      <c r="J8"/>
      <c r="K8"/>
    </row>
    <row r="9" ht="13.5" spans="1:11">
      <c r="A9" s="133" t="s">
        <v>524</v>
      </c>
      <c r="B9" s="130" t="s">
        <v>544</v>
      </c>
      <c r="C9" s="130" t="s">
        <v>545</v>
      </c>
      <c r="F9"/>
      <c r="G9"/>
      <c r="H9"/>
      <c r="I9"/>
      <c r="J9"/>
      <c r="K9"/>
    </row>
    <row r="10" ht="13.5" spans="1:10">
      <c r="A10" s="134"/>
      <c r="B10" s="130" t="s">
        <v>529</v>
      </c>
      <c r="C10" s="130" t="s">
        <v>497</v>
      </c>
      <c r="H10"/>
      <c r="I10"/>
      <c r="J10"/>
    </row>
    <row r="11" ht="13.5" spans="1:10">
      <c r="A11" s="134"/>
      <c r="B11" s="130" t="s">
        <v>548</v>
      </c>
      <c r="C11" s="130" t="s">
        <v>549</v>
      </c>
      <c r="H11"/>
      <c r="I11"/>
      <c r="J11"/>
    </row>
    <row r="12" ht="13.5" spans="1:10">
      <c r="A12" s="134"/>
      <c r="B12" s="130" t="s">
        <v>538</v>
      </c>
      <c r="C12" s="130" t="s">
        <v>539</v>
      </c>
      <c r="H12"/>
      <c r="I12"/>
      <c r="J12"/>
    </row>
    <row r="13" ht="13.5" spans="1:10">
      <c r="A13" s="135"/>
      <c r="B13" s="130" t="s">
        <v>560</v>
      </c>
      <c r="C13" s="130" t="s">
        <v>539</v>
      </c>
      <c r="H13"/>
      <c r="I13"/>
      <c r="J13"/>
    </row>
    <row r="14" ht="13.5" spans="1:10">
      <c r="A14" s="136" t="s">
        <v>532</v>
      </c>
      <c r="B14" s="132" t="s">
        <v>599</v>
      </c>
      <c r="C14" s="132" t="s">
        <v>569</v>
      </c>
      <c r="H14"/>
      <c r="I14"/>
      <c r="J14"/>
    </row>
    <row r="15" ht="13.5" spans="1:10">
      <c r="A15" s="137"/>
      <c r="B15" s="132" t="s">
        <v>602</v>
      </c>
      <c r="C15" s="132" t="s">
        <v>603</v>
      </c>
      <c r="H15"/>
      <c r="I15"/>
      <c r="J15"/>
    </row>
    <row r="16" ht="13.5" spans="1:10">
      <c r="A16" s="137"/>
      <c r="B16" s="132" t="s">
        <v>591</v>
      </c>
      <c r="C16" s="132" t="s">
        <v>592</v>
      </c>
      <c r="H16"/>
      <c r="I16"/>
      <c r="J16"/>
    </row>
    <row r="17" ht="13.5" spans="1:10">
      <c r="A17" s="137"/>
      <c r="B17" s="132" t="s">
        <v>577</v>
      </c>
      <c r="C17" s="132" t="s">
        <v>578</v>
      </c>
      <c r="H17"/>
      <c r="I17"/>
      <c r="J17"/>
    </row>
    <row r="18" ht="13.5" spans="1:10">
      <c r="A18" s="137"/>
      <c r="B18" s="132" t="s">
        <v>595</v>
      </c>
      <c r="C18" s="132" t="s">
        <v>596</v>
      </c>
      <c r="H18"/>
      <c r="I18"/>
      <c r="J18"/>
    </row>
    <row r="19" ht="13.5" spans="1:10">
      <c r="A19" s="137"/>
      <c r="B19" s="132" t="s">
        <v>606</v>
      </c>
      <c r="C19" s="132" t="s">
        <v>607</v>
      </c>
      <c r="H19"/>
      <c r="I19"/>
      <c r="J19"/>
    </row>
    <row r="20" ht="13.5" spans="1:10">
      <c r="A20" s="137"/>
      <c r="B20" s="132" t="s">
        <v>581</v>
      </c>
      <c r="C20" s="138" t="s">
        <v>582</v>
      </c>
      <c r="H20"/>
      <c r="I20"/>
      <c r="J20"/>
    </row>
    <row r="21" ht="13.5" spans="1:10">
      <c r="A21" s="137"/>
      <c r="B21" s="132" t="s">
        <v>585</v>
      </c>
      <c r="C21" s="132" t="s">
        <v>582</v>
      </c>
      <c r="H21"/>
      <c r="I21"/>
      <c r="J21"/>
    </row>
    <row r="22" ht="13.5" spans="1:10">
      <c r="A22" s="137"/>
      <c r="B22" s="132" t="s">
        <v>588</v>
      </c>
      <c r="C22" s="132" t="s">
        <v>582</v>
      </c>
      <c r="H22"/>
      <c r="I22"/>
      <c r="J22"/>
    </row>
    <row r="23" ht="13.5" spans="1:10">
      <c r="A23" s="137"/>
      <c r="B23" s="132" t="s">
        <v>610</v>
      </c>
      <c r="C23" s="132" t="s">
        <v>611</v>
      </c>
      <c r="H23"/>
      <c r="I23"/>
      <c r="J23"/>
    </row>
    <row r="24" ht="13.5" spans="1:10">
      <c r="A24" s="137"/>
      <c r="B24" s="132" t="s">
        <v>619</v>
      </c>
      <c r="C24" s="132" t="s">
        <v>620</v>
      </c>
      <c r="H24"/>
      <c r="I24"/>
      <c r="J24"/>
    </row>
    <row r="25" ht="13.5" spans="1:10">
      <c r="A25" s="137"/>
      <c r="B25" s="132" t="s">
        <v>624</v>
      </c>
      <c r="C25" s="132" t="s">
        <v>625</v>
      </c>
      <c r="H25"/>
      <c r="I25"/>
      <c r="J25"/>
    </row>
    <row r="26" ht="13.5" spans="1:11">
      <c r="A26" s="137"/>
      <c r="B26" s="132" t="s">
        <v>628</v>
      </c>
      <c r="C26" s="132" t="s">
        <v>629</v>
      </c>
      <c r="F26"/>
      <c r="G26"/>
      <c r="I26"/>
      <c r="J26"/>
      <c r="K26"/>
    </row>
    <row r="27" ht="13.5" spans="1:11">
      <c r="A27" s="137"/>
      <c r="B27" s="132" t="s">
        <v>1387</v>
      </c>
      <c r="C27" s="132">
        <v>95336</v>
      </c>
      <c r="F27"/>
      <c r="G27"/>
      <c r="I27"/>
      <c r="J27"/>
      <c r="K27"/>
    </row>
    <row r="28" ht="13.5" spans="1:11">
      <c r="A28" s="137"/>
      <c r="B28" s="132" t="s">
        <v>713</v>
      </c>
      <c r="C28" s="132">
        <v>80019</v>
      </c>
      <c r="F28"/>
      <c r="G28"/>
      <c r="I28"/>
      <c r="J28"/>
      <c r="K28"/>
    </row>
    <row r="29" ht="13.5" spans="1:11">
      <c r="A29" s="137"/>
      <c r="B29" s="132" t="s">
        <v>716</v>
      </c>
      <c r="C29" s="132">
        <v>80018</v>
      </c>
      <c r="F29"/>
      <c r="G29"/>
      <c r="I29"/>
      <c r="J29"/>
      <c r="K29"/>
    </row>
    <row r="30" ht="13.5" spans="1:11">
      <c r="A30" s="139" t="s">
        <v>542</v>
      </c>
      <c r="B30" s="140" t="s">
        <v>632</v>
      </c>
      <c r="C30" s="140" t="s">
        <v>633</v>
      </c>
      <c r="F30"/>
      <c r="G30"/>
      <c r="I30"/>
      <c r="J30"/>
      <c r="K30"/>
    </row>
    <row r="31" ht="13.5" spans="1:11">
      <c r="A31" s="141"/>
      <c r="B31" s="140" t="s">
        <v>636</v>
      </c>
      <c r="C31" s="140" t="s">
        <v>637</v>
      </c>
      <c r="F31"/>
      <c r="G31"/>
      <c r="H31"/>
      <c r="I31"/>
      <c r="J31"/>
      <c r="K31"/>
    </row>
    <row r="32" ht="13.5" spans="1:11">
      <c r="A32" s="141"/>
      <c r="B32" s="140" t="s">
        <v>640</v>
      </c>
      <c r="C32" s="140" t="s">
        <v>637</v>
      </c>
      <c r="F32"/>
      <c r="G32"/>
      <c r="H32"/>
      <c r="I32"/>
      <c r="J32"/>
      <c r="K32"/>
    </row>
    <row r="33" ht="13.5" spans="1:11">
      <c r="A33" s="141"/>
      <c r="B33" s="140" t="s">
        <v>642</v>
      </c>
      <c r="C33" s="140" t="s">
        <v>643</v>
      </c>
      <c r="F33"/>
      <c r="G33"/>
      <c r="H33"/>
      <c r="I33"/>
      <c r="J33"/>
      <c r="K33"/>
    </row>
    <row r="34" ht="13.5" spans="1:12">
      <c r="A34" s="141"/>
      <c r="B34" s="140" t="s">
        <v>646</v>
      </c>
      <c r="C34" s="140" t="s">
        <v>647</v>
      </c>
      <c r="G34"/>
      <c r="H34"/>
      <c r="I34"/>
      <c r="J34"/>
      <c r="K34"/>
      <c r="L34"/>
    </row>
    <row r="35" ht="13.5" spans="1:12">
      <c r="A35" s="141"/>
      <c r="B35" s="140" t="s">
        <v>650</v>
      </c>
      <c r="C35" s="140" t="s">
        <v>651</v>
      </c>
      <c r="G35"/>
      <c r="H35"/>
      <c r="I35"/>
      <c r="J35"/>
      <c r="K35"/>
      <c r="L35"/>
    </row>
    <row r="36" ht="13.5" spans="1:12">
      <c r="A36" s="141"/>
      <c r="B36" s="140" t="s">
        <v>654</v>
      </c>
      <c r="C36" s="140" t="s">
        <v>655</v>
      </c>
      <c r="G36"/>
      <c r="H36"/>
      <c r="I36"/>
      <c r="J36"/>
      <c r="K36"/>
      <c r="L36"/>
    </row>
    <row r="37" ht="13.5" spans="1:12">
      <c r="A37" s="141"/>
      <c r="B37" s="140" t="s">
        <v>658</v>
      </c>
      <c r="C37" s="140" t="s">
        <v>659</v>
      </c>
      <c r="I37"/>
      <c r="J37"/>
      <c r="K37"/>
      <c r="L37"/>
    </row>
    <row r="38" ht="13.5" spans="1:10">
      <c r="A38" s="141"/>
      <c r="B38" s="140" t="s">
        <v>662</v>
      </c>
      <c r="C38" s="140" t="s">
        <v>663</v>
      </c>
      <c r="I38"/>
      <c r="J38"/>
    </row>
    <row r="39" ht="13.5" spans="1:10">
      <c r="A39" s="141"/>
      <c r="B39" s="140" t="s">
        <v>667</v>
      </c>
      <c r="C39" s="140" t="s">
        <v>668</v>
      </c>
      <c r="I39"/>
      <c r="J39"/>
    </row>
    <row r="40" ht="13.5" spans="1:10">
      <c r="A40" s="141"/>
      <c r="B40" s="140" t="s">
        <v>671</v>
      </c>
      <c r="C40" s="140" t="s">
        <v>672</v>
      </c>
      <c r="I40"/>
      <c r="J40"/>
    </row>
    <row r="41" ht="13.5" spans="1:10">
      <c r="A41" s="141"/>
      <c r="B41" s="140" t="s">
        <v>675</v>
      </c>
      <c r="C41" s="140" t="s">
        <v>676</v>
      </c>
      <c r="I41"/>
      <c r="J41"/>
    </row>
    <row r="42" ht="13.5" spans="1:10">
      <c r="A42" s="141"/>
      <c r="B42" s="140" t="s">
        <v>679</v>
      </c>
      <c r="C42" s="140" t="s">
        <v>680</v>
      </c>
      <c r="I42"/>
      <c r="J42"/>
    </row>
    <row r="43" ht="13.5" spans="1:10">
      <c r="A43" s="141"/>
      <c r="B43" s="140" t="s">
        <v>683</v>
      </c>
      <c r="C43" s="140" t="s">
        <v>684</v>
      </c>
      <c r="I43"/>
      <c r="J43"/>
    </row>
    <row r="44" ht="13.5" spans="1:10">
      <c r="A44" s="141"/>
      <c r="B44" s="140" t="s">
        <v>687</v>
      </c>
      <c r="C44" s="140" t="s">
        <v>688</v>
      </c>
      <c r="I44"/>
      <c r="J44"/>
    </row>
    <row r="45" ht="13.5" spans="1:10">
      <c r="A45" s="141"/>
      <c r="B45" s="140" t="s">
        <v>691</v>
      </c>
      <c r="C45" s="140" t="s">
        <v>684</v>
      </c>
      <c r="I45"/>
      <c r="J45"/>
    </row>
    <row r="46" ht="13.5" spans="1:10">
      <c r="A46" s="141"/>
      <c r="B46" s="140" t="s">
        <v>694</v>
      </c>
      <c r="C46" s="140" t="s">
        <v>562</v>
      </c>
      <c r="G46"/>
      <c r="H46"/>
      <c r="I46"/>
      <c r="J46"/>
    </row>
    <row r="47" ht="13.5" spans="1:10">
      <c r="A47" s="141"/>
      <c r="B47" s="140" t="s">
        <v>697</v>
      </c>
      <c r="C47" s="140" t="s">
        <v>698</v>
      </c>
      <c r="G47"/>
      <c r="H47"/>
      <c r="I47"/>
      <c r="J47"/>
    </row>
    <row r="48" ht="13.5" spans="1:10">
      <c r="A48" s="141"/>
      <c r="B48" s="140" t="s">
        <v>701</v>
      </c>
      <c r="C48" s="140" t="s">
        <v>702</v>
      </c>
      <c r="G48"/>
      <c r="H48"/>
      <c r="I48"/>
      <c r="J48"/>
    </row>
    <row r="49" ht="13.5" spans="1:10">
      <c r="A49" s="141"/>
      <c r="B49" s="140" t="s">
        <v>709</v>
      </c>
      <c r="C49" s="140" t="s">
        <v>710</v>
      </c>
      <c r="G49"/>
      <c r="H49"/>
      <c r="I49"/>
      <c r="J49"/>
    </row>
    <row r="50" ht="13.5" spans="1:10">
      <c r="A50" s="141"/>
      <c r="B50" s="140" t="s">
        <v>720</v>
      </c>
      <c r="C50" s="140" t="s">
        <v>721</v>
      </c>
      <c r="G50"/>
      <c r="H50"/>
      <c r="I50"/>
      <c r="J50"/>
    </row>
    <row r="51" ht="13.5" spans="1:10">
      <c r="A51" s="141"/>
      <c r="B51" s="140" t="s">
        <v>725</v>
      </c>
      <c r="C51" s="140" t="s">
        <v>726</v>
      </c>
      <c r="G51"/>
      <c r="H51"/>
      <c r="I51"/>
      <c r="J51"/>
    </row>
    <row r="52" ht="13.5" spans="1:10">
      <c r="A52" s="141"/>
      <c r="B52" s="140" t="s">
        <v>729</v>
      </c>
      <c r="C52" s="140" t="s">
        <v>730</v>
      </c>
      <c r="G52"/>
      <c r="H52"/>
      <c r="I52"/>
      <c r="J52"/>
    </row>
    <row r="53" ht="13.5" spans="1:10">
      <c r="A53" s="141"/>
      <c r="B53" s="140" t="s">
        <v>1371</v>
      </c>
      <c r="C53" s="140">
        <v>76177</v>
      </c>
      <c r="G53"/>
      <c r="H53"/>
      <c r="I53"/>
      <c r="J53"/>
    </row>
    <row r="54" ht="13.5" spans="1:10">
      <c r="A54" s="141"/>
      <c r="B54" s="140" t="s">
        <v>558</v>
      </c>
      <c r="C54" s="140">
        <v>65738</v>
      </c>
      <c r="G54"/>
      <c r="H54"/>
      <c r="I54"/>
      <c r="J54"/>
    </row>
    <row r="55" ht="13.5" spans="1:12">
      <c r="A55" s="141"/>
      <c r="B55" s="140" t="s">
        <v>1391</v>
      </c>
      <c r="C55" s="140">
        <v>62025</v>
      </c>
      <c r="G55"/>
      <c r="H55"/>
      <c r="I55"/>
      <c r="J55"/>
      <c r="K55"/>
      <c r="L55"/>
    </row>
    <row r="56" ht="13.5" spans="1:12">
      <c r="A56" s="142"/>
      <c r="B56" s="140" t="s">
        <v>1383</v>
      </c>
      <c r="C56" s="140">
        <v>60502</v>
      </c>
      <c r="G56"/>
      <c r="H56"/>
      <c r="I56"/>
      <c r="J56"/>
      <c r="K56"/>
      <c r="L56"/>
    </row>
    <row r="57" ht="13.5" spans="1:12">
      <c r="A57" s="143" t="s">
        <v>491</v>
      </c>
      <c r="B57" s="144" t="s">
        <v>492</v>
      </c>
      <c r="C57" s="145" t="s">
        <v>493</v>
      </c>
      <c r="G57"/>
      <c r="H57"/>
      <c r="I57"/>
      <c r="J57"/>
      <c r="K57"/>
      <c r="L57"/>
    </row>
    <row r="58" ht="13.5" spans="1:12">
      <c r="A58" s="146"/>
      <c r="B58" s="144" t="s">
        <v>504</v>
      </c>
      <c r="C58" s="145" t="s">
        <v>505</v>
      </c>
      <c r="G58"/>
      <c r="H58"/>
      <c r="I58"/>
      <c r="J58"/>
      <c r="K58"/>
      <c r="L58"/>
    </row>
    <row r="59" ht="13.5" spans="1:12">
      <c r="A59" s="146"/>
      <c r="B59" s="144" t="s">
        <v>510</v>
      </c>
      <c r="C59" s="145" t="s">
        <v>511</v>
      </c>
      <c r="G59"/>
      <c r="H59"/>
      <c r="I59"/>
      <c r="J59"/>
      <c r="K59"/>
      <c r="L59"/>
    </row>
    <row r="60" ht="13.5" spans="1:12">
      <c r="A60" s="146"/>
      <c r="B60" s="144" t="s">
        <v>516</v>
      </c>
      <c r="C60" s="145" t="s">
        <v>517</v>
      </c>
      <c r="G60"/>
      <c r="H60"/>
      <c r="I60"/>
      <c r="J60"/>
      <c r="K60"/>
      <c r="L60"/>
    </row>
    <row r="61" ht="13.5" spans="1:12">
      <c r="A61" s="146"/>
      <c r="B61" s="144" t="s">
        <v>522</v>
      </c>
      <c r="C61" s="147" t="s">
        <v>523</v>
      </c>
      <c r="G61"/>
      <c r="H61"/>
      <c r="I61"/>
      <c r="J61"/>
      <c r="K61"/>
      <c r="L61"/>
    </row>
    <row r="62" ht="13.5" spans="1:12">
      <c r="A62" s="146"/>
      <c r="B62" s="144" t="s">
        <v>527</v>
      </c>
      <c r="C62" s="145" t="s">
        <v>528</v>
      </c>
      <c r="G62"/>
      <c r="H62"/>
      <c r="I62"/>
      <c r="J62"/>
      <c r="K62"/>
      <c r="L62"/>
    </row>
    <row r="63" ht="13.5" spans="1:12">
      <c r="A63" s="146"/>
      <c r="B63" s="144" t="s">
        <v>530</v>
      </c>
      <c r="C63" s="145" t="s">
        <v>531</v>
      </c>
      <c r="G63"/>
      <c r="H63"/>
      <c r="I63"/>
      <c r="J63"/>
      <c r="K63"/>
      <c r="L63"/>
    </row>
    <row r="64" ht="13.5" spans="1:12">
      <c r="A64" s="146"/>
      <c r="B64" s="144" t="s">
        <v>536</v>
      </c>
      <c r="C64" s="145" t="s">
        <v>537</v>
      </c>
      <c r="G64"/>
      <c r="H64"/>
      <c r="I64"/>
      <c r="J64"/>
      <c r="K64"/>
      <c r="L64"/>
    </row>
    <row r="65" ht="13.5" spans="1:12">
      <c r="A65" s="146"/>
      <c r="B65" s="144" t="s">
        <v>540</v>
      </c>
      <c r="C65" s="147" t="s">
        <v>541</v>
      </c>
      <c r="G65"/>
      <c r="H65"/>
      <c r="I65"/>
      <c r="J65"/>
      <c r="K65"/>
      <c r="L65"/>
    </row>
    <row r="66" ht="13.5" spans="1:12">
      <c r="A66" s="146"/>
      <c r="B66" s="144" t="s">
        <v>546</v>
      </c>
      <c r="C66" s="145" t="s">
        <v>547</v>
      </c>
      <c r="G66"/>
      <c r="H66"/>
      <c r="I66"/>
      <c r="J66"/>
      <c r="K66"/>
      <c r="L66"/>
    </row>
    <row r="67" ht="13.5" spans="1:12">
      <c r="A67" s="146"/>
      <c r="B67" s="144" t="s">
        <v>550</v>
      </c>
      <c r="C67" s="145" t="s">
        <v>551</v>
      </c>
      <c r="G67"/>
      <c r="H67"/>
      <c r="I67"/>
      <c r="J67"/>
      <c r="K67"/>
      <c r="L67"/>
    </row>
    <row r="68" ht="13.5" spans="1:12">
      <c r="A68" s="146"/>
      <c r="B68" s="144" t="s">
        <v>566</v>
      </c>
      <c r="C68" s="145" t="s">
        <v>567</v>
      </c>
      <c r="G68"/>
      <c r="H68"/>
      <c r="I68"/>
      <c r="J68"/>
      <c r="K68"/>
      <c r="L68"/>
    </row>
    <row r="69" ht="13.5" spans="1:12">
      <c r="A69" s="146"/>
      <c r="B69" s="144" t="s">
        <v>570</v>
      </c>
      <c r="C69" s="145" t="s">
        <v>571</v>
      </c>
      <c r="G69"/>
      <c r="H69"/>
      <c r="I69"/>
      <c r="J69"/>
      <c r="K69"/>
      <c r="L69"/>
    </row>
    <row r="70" ht="13.5" spans="1:12">
      <c r="A70" s="146"/>
      <c r="B70" s="144" t="s">
        <v>575</v>
      </c>
      <c r="C70" s="145" t="s">
        <v>576</v>
      </c>
      <c r="G70"/>
      <c r="H70"/>
      <c r="I70"/>
      <c r="J70"/>
      <c r="K70"/>
      <c r="L70"/>
    </row>
    <row r="71" ht="13.5" spans="1:12">
      <c r="A71" s="146"/>
      <c r="B71" s="144" t="s">
        <v>583</v>
      </c>
      <c r="C71" s="145" t="s">
        <v>584</v>
      </c>
      <c r="G71"/>
      <c r="H71"/>
      <c r="I71"/>
      <c r="J71"/>
      <c r="K71"/>
      <c r="L71"/>
    </row>
    <row r="72" ht="13.5" spans="1:12">
      <c r="A72" s="146"/>
      <c r="B72" s="144" t="s">
        <v>589</v>
      </c>
      <c r="C72" s="145" t="s">
        <v>590</v>
      </c>
      <c r="G72"/>
      <c r="H72"/>
      <c r="I72"/>
      <c r="J72"/>
      <c r="K72"/>
      <c r="L72"/>
    </row>
    <row r="73" ht="13.5" spans="1:12">
      <c r="A73" s="146"/>
      <c r="B73" s="144" t="s">
        <v>593</v>
      </c>
      <c r="C73" s="145" t="s">
        <v>594</v>
      </c>
      <c r="G73"/>
      <c r="H73"/>
      <c r="I73"/>
      <c r="J73"/>
      <c r="K73"/>
      <c r="L73"/>
    </row>
    <row r="74" ht="13.5" spans="1:12">
      <c r="A74" s="146"/>
      <c r="B74" s="144" t="s">
        <v>597</v>
      </c>
      <c r="C74" s="145" t="s">
        <v>598</v>
      </c>
      <c r="G74"/>
      <c r="H74"/>
      <c r="I74"/>
      <c r="J74"/>
      <c r="K74"/>
      <c r="L74"/>
    </row>
    <row r="75" ht="13.5" spans="1:12">
      <c r="A75" s="146"/>
      <c r="B75" s="144" t="s">
        <v>600</v>
      </c>
      <c r="C75" s="145" t="s">
        <v>601</v>
      </c>
      <c r="G75"/>
      <c r="H75"/>
      <c r="I75"/>
      <c r="J75"/>
      <c r="K75"/>
      <c r="L75"/>
    </row>
    <row r="76" ht="13.5" spans="1:12">
      <c r="A76" s="146"/>
      <c r="B76" s="144" t="s">
        <v>604</v>
      </c>
      <c r="C76" s="145" t="s">
        <v>605</v>
      </c>
      <c r="G76"/>
      <c r="H76"/>
      <c r="I76"/>
      <c r="J76"/>
      <c r="K76"/>
      <c r="L76"/>
    </row>
    <row r="77" ht="13.5" spans="1:12">
      <c r="A77" s="146"/>
      <c r="B77" s="144" t="s">
        <v>608</v>
      </c>
      <c r="C77" s="145" t="s">
        <v>609</v>
      </c>
      <c r="G77"/>
      <c r="H77"/>
      <c r="I77"/>
      <c r="J77"/>
      <c r="K77"/>
      <c r="L77"/>
    </row>
    <row r="78" ht="13.5" spans="1:12">
      <c r="A78" s="146"/>
      <c r="B78" s="144" t="s">
        <v>612</v>
      </c>
      <c r="C78" s="145" t="s">
        <v>613</v>
      </c>
      <c r="G78"/>
      <c r="H78"/>
      <c r="I78"/>
      <c r="J78"/>
      <c r="K78"/>
      <c r="L78"/>
    </row>
    <row r="79" ht="13.5" spans="1:12">
      <c r="A79" s="146"/>
      <c r="B79" s="144" t="s">
        <v>621</v>
      </c>
      <c r="C79" s="145" t="s">
        <v>622</v>
      </c>
      <c r="G79"/>
      <c r="H79"/>
      <c r="I79"/>
      <c r="J79"/>
      <c r="K79"/>
      <c r="L79"/>
    </row>
    <row r="80" ht="13.5" spans="1:12">
      <c r="A80" s="146"/>
      <c r="B80" s="144" t="s">
        <v>630</v>
      </c>
      <c r="C80" s="145" t="s">
        <v>631</v>
      </c>
      <c r="G80"/>
      <c r="H80"/>
      <c r="I80"/>
      <c r="J80"/>
      <c r="K80"/>
      <c r="L80"/>
    </row>
    <row r="81" ht="13.5" spans="1:12">
      <c r="A81" s="146"/>
      <c r="B81" s="144" t="s">
        <v>634</v>
      </c>
      <c r="C81" s="145" t="s">
        <v>635</v>
      </c>
      <c r="G81"/>
      <c r="H81"/>
      <c r="I81"/>
      <c r="J81"/>
      <c r="K81"/>
      <c r="L81"/>
    </row>
    <row r="82" ht="13.5" spans="1:12">
      <c r="A82" s="146"/>
      <c r="B82" s="144" t="s">
        <v>638</v>
      </c>
      <c r="C82" s="145" t="s">
        <v>639</v>
      </c>
      <c r="G82"/>
      <c r="H82"/>
      <c r="I82"/>
      <c r="J82"/>
      <c r="K82"/>
      <c r="L82"/>
    </row>
    <row r="83" ht="13.5" spans="1:12">
      <c r="A83" s="146"/>
      <c r="B83" s="144" t="s">
        <v>644</v>
      </c>
      <c r="C83" s="145" t="s">
        <v>645</v>
      </c>
      <c r="G83"/>
      <c r="H83"/>
      <c r="I83"/>
      <c r="J83"/>
      <c r="K83"/>
      <c r="L83"/>
    </row>
    <row r="84" ht="13.5" spans="1:12">
      <c r="A84" s="146"/>
      <c r="B84" s="144" t="s">
        <v>648</v>
      </c>
      <c r="C84" s="145" t="s">
        <v>649</v>
      </c>
      <c r="G84"/>
      <c r="H84"/>
      <c r="I84"/>
      <c r="J84"/>
      <c r="K84"/>
      <c r="L84"/>
    </row>
    <row r="85" ht="13.5" spans="1:12">
      <c r="A85" s="146"/>
      <c r="B85" s="144" t="s">
        <v>652</v>
      </c>
      <c r="C85" s="145" t="s">
        <v>653</v>
      </c>
      <c r="G85"/>
      <c r="H85"/>
      <c r="I85"/>
      <c r="J85"/>
      <c r="K85"/>
      <c r="L85"/>
    </row>
    <row r="86" ht="13.5" spans="1:12">
      <c r="A86" s="146"/>
      <c r="B86" s="144" t="s">
        <v>660</v>
      </c>
      <c r="C86" s="145" t="s">
        <v>661</v>
      </c>
      <c r="G86"/>
      <c r="H86"/>
      <c r="I86"/>
      <c r="J86"/>
      <c r="K86"/>
      <c r="L86"/>
    </row>
    <row r="87" ht="13.5" spans="1:12">
      <c r="A87" s="146"/>
      <c r="B87" s="144" t="s">
        <v>664</v>
      </c>
      <c r="C87" s="145" t="s">
        <v>665</v>
      </c>
      <c r="G87"/>
      <c r="H87"/>
      <c r="I87"/>
      <c r="J87"/>
      <c r="K87"/>
      <c r="L87"/>
    </row>
    <row r="88" ht="13.5" spans="1:12">
      <c r="A88" s="146"/>
      <c r="B88" s="144" t="s">
        <v>677</v>
      </c>
      <c r="C88" s="145" t="s">
        <v>678</v>
      </c>
      <c r="G88"/>
      <c r="H88"/>
      <c r="I88"/>
      <c r="J88"/>
      <c r="K88"/>
      <c r="L88"/>
    </row>
    <row r="89" ht="13.5" spans="1:12">
      <c r="A89" s="146"/>
      <c r="B89" s="144" t="s">
        <v>681</v>
      </c>
      <c r="C89" s="145" t="s">
        <v>682</v>
      </c>
      <c r="G89"/>
      <c r="H89"/>
      <c r="I89"/>
      <c r="J89"/>
      <c r="K89"/>
      <c r="L89"/>
    </row>
    <row r="90" ht="13.5" spans="1:12">
      <c r="A90" s="146"/>
      <c r="B90" s="144" t="s">
        <v>685</v>
      </c>
      <c r="C90" s="145" t="s">
        <v>686</v>
      </c>
      <c r="G90"/>
      <c r="H90"/>
      <c r="I90"/>
      <c r="J90"/>
      <c r="K90"/>
      <c r="L90"/>
    </row>
    <row r="91" ht="13.5" spans="1:12">
      <c r="A91" s="146"/>
      <c r="B91" s="144" t="s">
        <v>689</v>
      </c>
      <c r="C91" s="145" t="s">
        <v>690</v>
      </c>
      <c r="G91"/>
      <c r="H91"/>
      <c r="I91"/>
      <c r="J91"/>
      <c r="K91"/>
      <c r="L91"/>
    </row>
    <row r="92" ht="13.5" spans="1:12">
      <c r="A92" s="146"/>
      <c r="B92" s="144" t="s">
        <v>695</v>
      </c>
      <c r="C92" s="145" t="s">
        <v>696</v>
      </c>
      <c r="G92"/>
      <c r="H92"/>
      <c r="I92"/>
      <c r="J92"/>
      <c r="K92"/>
      <c r="L92"/>
    </row>
    <row r="93" ht="13.5" spans="1:12">
      <c r="A93" s="146"/>
      <c r="B93" s="144" t="s">
        <v>703</v>
      </c>
      <c r="C93" s="145" t="s">
        <v>704</v>
      </c>
      <c r="G93"/>
      <c r="H93"/>
      <c r="I93"/>
      <c r="J93"/>
      <c r="K93"/>
      <c r="L93"/>
    </row>
    <row r="94" ht="13.5" spans="1:12">
      <c r="A94" s="146"/>
      <c r="B94" s="144" t="s">
        <v>711</v>
      </c>
      <c r="C94" s="145" t="s">
        <v>712</v>
      </c>
      <c r="G94"/>
      <c r="H94"/>
      <c r="I94"/>
      <c r="J94"/>
      <c r="K94"/>
      <c r="L94"/>
    </row>
    <row r="95" ht="13.5" spans="1:12">
      <c r="A95" s="146"/>
      <c r="B95" s="144" t="s">
        <v>714</v>
      </c>
      <c r="C95" s="145" t="s">
        <v>665</v>
      </c>
      <c r="G95"/>
      <c r="H95"/>
      <c r="I95"/>
      <c r="J95"/>
      <c r="K95"/>
      <c r="L95"/>
    </row>
    <row r="96" ht="13.5" spans="1:12">
      <c r="A96" s="146"/>
      <c r="B96" s="144" t="s">
        <v>718</v>
      </c>
      <c r="C96" s="145" t="s">
        <v>719</v>
      </c>
      <c r="G96"/>
      <c r="H96"/>
      <c r="I96"/>
      <c r="J96"/>
      <c r="K96"/>
      <c r="L96"/>
    </row>
    <row r="97" ht="13.5" spans="1:12">
      <c r="A97" s="146"/>
      <c r="B97" s="144" t="s">
        <v>727</v>
      </c>
      <c r="C97" s="145" t="s">
        <v>728</v>
      </c>
      <c r="G97"/>
      <c r="H97"/>
      <c r="I97"/>
      <c r="J97"/>
      <c r="K97"/>
      <c r="L97"/>
    </row>
    <row r="98" ht="13.5" spans="1:12">
      <c r="A98" s="146"/>
      <c r="B98" s="144" t="s">
        <v>731</v>
      </c>
      <c r="C98" s="145" t="s">
        <v>732</v>
      </c>
      <c r="G98"/>
      <c r="H98"/>
      <c r="I98"/>
      <c r="J98"/>
      <c r="K98"/>
      <c r="L98"/>
    </row>
    <row r="99" ht="13.5" spans="1:12">
      <c r="A99" s="146"/>
      <c r="B99" s="144" t="s">
        <v>734</v>
      </c>
      <c r="C99" s="145" t="s">
        <v>735</v>
      </c>
      <c r="G99"/>
      <c r="H99"/>
      <c r="I99"/>
      <c r="J99"/>
      <c r="K99"/>
      <c r="L99"/>
    </row>
    <row r="100" ht="13.5" spans="1:12">
      <c r="A100" s="146"/>
      <c r="B100" s="144" t="s">
        <v>736</v>
      </c>
      <c r="C100" s="145" t="s">
        <v>737</v>
      </c>
      <c r="G100"/>
      <c r="H100"/>
      <c r="I100"/>
      <c r="J100"/>
      <c r="K100"/>
      <c r="L100"/>
    </row>
    <row r="101" ht="13.5" spans="1:12">
      <c r="A101" s="146"/>
      <c r="B101" s="144" t="s">
        <v>586</v>
      </c>
      <c r="C101" s="145">
        <v>48317</v>
      </c>
      <c r="G101"/>
      <c r="H101"/>
      <c r="I101"/>
      <c r="J101"/>
      <c r="K101"/>
      <c r="L101"/>
    </row>
    <row r="102" ht="13.5" spans="1:12">
      <c r="A102" s="146"/>
      <c r="B102" s="144" t="s">
        <v>1397</v>
      </c>
      <c r="C102" s="145">
        <v>34475</v>
      </c>
      <c r="G102"/>
      <c r="H102"/>
      <c r="I102"/>
      <c r="J102"/>
      <c r="K102"/>
      <c r="L102"/>
    </row>
    <row r="103" ht="13.5" spans="1:12">
      <c r="A103" s="146"/>
      <c r="B103" s="144" t="s">
        <v>1394</v>
      </c>
      <c r="C103" s="145">
        <v>33823</v>
      </c>
      <c r="G103"/>
      <c r="H103"/>
      <c r="I103"/>
      <c r="J103"/>
      <c r="K103"/>
      <c r="L103"/>
    </row>
    <row r="104" ht="13.5" spans="1:12">
      <c r="A104" s="146"/>
      <c r="B104" s="144" t="s">
        <v>1380</v>
      </c>
      <c r="C104" s="145">
        <v>32725</v>
      </c>
      <c r="G104"/>
      <c r="H104"/>
      <c r="I104"/>
      <c r="J104"/>
      <c r="K104"/>
      <c r="L104"/>
    </row>
    <row r="105" ht="13.5" spans="1:12">
      <c r="A105" s="146"/>
      <c r="B105" s="144" t="s">
        <v>1378</v>
      </c>
      <c r="C105" s="145">
        <v>23875</v>
      </c>
      <c r="G105"/>
      <c r="H105"/>
      <c r="I105"/>
      <c r="J105"/>
      <c r="K105"/>
      <c r="L105"/>
    </row>
    <row r="106" ht="13.5" spans="1:12">
      <c r="A106" s="146"/>
      <c r="B106" s="144" t="s">
        <v>1385</v>
      </c>
      <c r="C106" s="145">
        <v>23803</v>
      </c>
      <c r="G106"/>
      <c r="H106"/>
      <c r="I106"/>
      <c r="J106"/>
      <c r="K106"/>
      <c r="L106"/>
    </row>
    <row r="107" ht="13.5" spans="1:12">
      <c r="A107" s="146"/>
      <c r="B107" s="144" t="s">
        <v>1374</v>
      </c>
      <c r="C107" s="145">
        <v>21740</v>
      </c>
      <c r="G107"/>
      <c r="H107"/>
      <c r="I107"/>
      <c r="J107"/>
      <c r="K107"/>
      <c r="L107"/>
    </row>
    <row r="108" ht="13.5" spans="1:12">
      <c r="A108" s="146"/>
      <c r="B108" s="144" t="s">
        <v>1376</v>
      </c>
      <c r="C108" s="145">
        <v>19720</v>
      </c>
      <c r="G108"/>
      <c r="H108"/>
      <c r="I108"/>
      <c r="J108"/>
      <c r="K108"/>
      <c r="L108"/>
    </row>
    <row r="109" ht="13.5" spans="1:12">
      <c r="A109" s="146"/>
      <c r="B109" s="144" t="s">
        <v>1363</v>
      </c>
      <c r="C109" s="1611" t="s">
        <v>1364</v>
      </c>
      <c r="G109"/>
      <c r="H109"/>
      <c r="I109"/>
      <c r="J109"/>
      <c r="K109"/>
      <c r="L109"/>
    </row>
    <row r="110" ht="13.5" spans="1:12">
      <c r="A110" s="128" t="s">
        <v>2202</v>
      </c>
      <c r="B110" s="148" t="s">
        <v>508</v>
      </c>
      <c r="C110" s="149" t="s">
        <v>509</v>
      </c>
      <c r="G110"/>
      <c r="H110"/>
      <c r="I110"/>
      <c r="J110"/>
      <c r="K110"/>
      <c r="L110"/>
    </row>
    <row r="111" ht="13.5" spans="1:3">
      <c r="A111" s="128"/>
      <c r="B111" s="148" t="s">
        <v>515</v>
      </c>
      <c r="C111" s="149" t="s">
        <v>490</v>
      </c>
    </row>
    <row r="112" ht="13.5" spans="1:3">
      <c r="A112" s="128"/>
      <c r="B112" s="148" t="s">
        <v>520</v>
      </c>
      <c r="C112" s="149" t="s">
        <v>521</v>
      </c>
    </row>
    <row r="113" ht="13.5" spans="1:3">
      <c r="A113" s="128"/>
      <c r="B113" s="148" t="s">
        <v>526</v>
      </c>
      <c r="C113" s="149" t="s">
        <v>521</v>
      </c>
    </row>
    <row r="114" ht="13.5" spans="1:3">
      <c r="A114" s="128"/>
      <c r="B114" s="148" t="s">
        <v>556</v>
      </c>
      <c r="C114" s="149" t="s">
        <v>557</v>
      </c>
    </row>
    <row r="115" ht="13.5" spans="1:3">
      <c r="A115" s="128"/>
      <c r="B115" s="148" t="s">
        <v>615</v>
      </c>
      <c r="C115" s="149" t="s">
        <v>616</v>
      </c>
    </row>
    <row r="116" ht="13.5" spans="1:3">
      <c r="A116" s="128"/>
      <c r="B116" s="148" t="s">
        <v>705</v>
      </c>
      <c r="C116" s="150" t="s">
        <v>706</v>
      </c>
    </row>
    <row r="117" ht="13.5" spans="1:3">
      <c r="A117" s="128"/>
      <c r="B117" s="148" t="s">
        <v>733</v>
      </c>
      <c r="C117" s="149" t="s">
        <v>698</v>
      </c>
    </row>
    <row r="118" ht="13.5" spans="1:3">
      <c r="A118" s="128"/>
      <c r="B118" s="148" t="s">
        <v>498</v>
      </c>
      <c r="C118" s="150" t="s">
        <v>499</v>
      </c>
    </row>
    <row r="119" ht="13.5" spans="1:3">
      <c r="A119" s="128"/>
      <c r="B119" s="148" t="s">
        <v>554</v>
      </c>
      <c r="C119" s="149" t="s">
        <v>555</v>
      </c>
    </row>
    <row r="120" ht="13.5" spans="1:3">
      <c r="A120" s="128"/>
      <c r="B120" s="148" t="s">
        <v>579</v>
      </c>
      <c r="C120" s="150" t="s">
        <v>580</v>
      </c>
    </row>
    <row r="121" ht="13.5" spans="1:3">
      <c r="A121" s="128"/>
      <c r="B121" s="148" t="s">
        <v>617</v>
      </c>
      <c r="C121" s="149" t="s">
        <v>618</v>
      </c>
    </row>
    <row r="122" ht="13.5" spans="1:3">
      <c r="A122" s="128"/>
      <c r="B122" s="148" t="s">
        <v>626</v>
      </c>
      <c r="C122" s="149" t="s">
        <v>627</v>
      </c>
    </row>
    <row r="123" ht="13.5" spans="1:3">
      <c r="A123" s="128"/>
      <c r="B123" s="148" t="s">
        <v>641</v>
      </c>
      <c r="C123" s="149" t="s">
        <v>576</v>
      </c>
    </row>
    <row r="124" ht="13.5" spans="1:3">
      <c r="A124" s="128"/>
      <c r="B124" s="148" t="s">
        <v>656</v>
      </c>
      <c r="C124" s="149" t="s">
        <v>657</v>
      </c>
    </row>
    <row r="125" ht="13.5" spans="1:3">
      <c r="A125" s="128"/>
      <c r="B125" s="148" t="s">
        <v>669</v>
      </c>
      <c r="C125" s="149" t="s">
        <v>670</v>
      </c>
    </row>
    <row r="126" ht="13.5" spans="1:3">
      <c r="A126" s="128"/>
      <c r="B126" s="148" t="s">
        <v>673</v>
      </c>
      <c r="C126" s="149" t="s">
        <v>670</v>
      </c>
    </row>
    <row r="127" ht="13.5" spans="1:3">
      <c r="A127" s="128"/>
      <c r="B127" s="148" t="s">
        <v>692</v>
      </c>
      <c r="C127" s="149" t="s">
        <v>693</v>
      </c>
    </row>
    <row r="128" ht="13.5" spans="1:3">
      <c r="A128" s="128"/>
      <c r="B128" s="148" t="s">
        <v>699</v>
      </c>
      <c r="C128" s="149" t="s">
        <v>700</v>
      </c>
    </row>
    <row r="129" ht="13.5" spans="1:3">
      <c r="A129" s="128"/>
      <c r="B129" s="148" t="s">
        <v>707</v>
      </c>
      <c r="C129" s="149" t="s">
        <v>708</v>
      </c>
    </row>
    <row r="130" ht="13.5" spans="1:3">
      <c r="A130" s="128"/>
      <c r="B130" s="148" t="s">
        <v>722</v>
      </c>
      <c r="C130" s="149" t="s">
        <v>723</v>
      </c>
    </row>
    <row r="131" ht="18.75" spans="1:3">
      <c r="A131" s="128"/>
      <c r="B131" s="151" t="s">
        <v>508</v>
      </c>
      <c r="C131" s="152" t="s">
        <v>509</v>
      </c>
    </row>
    <row r="132" ht="18.75" spans="1:3">
      <c r="A132" s="128"/>
      <c r="B132" s="151" t="s">
        <v>515</v>
      </c>
      <c r="C132" s="152" t="s">
        <v>490</v>
      </c>
    </row>
    <row r="133" ht="18.75" spans="1:3">
      <c r="A133" s="128"/>
      <c r="B133" s="151" t="s">
        <v>520</v>
      </c>
      <c r="C133" s="152" t="s">
        <v>521</v>
      </c>
    </row>
    <row r="134" ht="18.75" spans="1:3">
      <c r="A134" s="128"/>
      <c r="B134" s="151" t="s">
        <v>526</v>
      </c>
      <c r="C134" s="152" t="s">
        <v>521</v>
      </c>
    </row>
    <row r="135" ht="18.75" spans="1:3">
      <c r="A135" s="128"/>
      <c r="B135" s="151" t="s">
        <v>1484</v>
      </c>
      <c r="C135" s="152">
        <v>92337</v>
      </c>
    </row>
    <row r="136" ht="18.75" spans="1:3">
      <c r="A136" s="128"/>
      <c r="B136" s="151" t="s">
        <v>1460</v>
      </c>
      <c r="C136" s="152">
        <v>92518</v>
      </c>
    </row>
    <row r="137" ht="18.75" spans="1:3">
      <c r="A137" s="128"/>
      <c r="B137" s="151" t="s">
        <v>1435</v>
      </c>
      <c r="C137" s="152">
        <v>92408</v>
      </c>
    </row>
    <row r="138" ht="18.75" spans="1:3">
      <c r="A138" s="128"/>
      <c r="B138" s="151" t="s">
        <v>1530</v>
      </c>
      <c r="C138" s="152">
        <v>92376</v>
      </c>
    </row>
    <row r="139" ht="18.75" spans="1:3">
      <c r="A139" s="128"/>
      <c r="B139" s="151" t="s">
        <v>1817</v>
      </c>
      <c r="C139" s="152">
        <v>92374</v>
      </c>
    </row>
    <row r="140" ht="18.75" spans="1:3">
      <c r="A140" s="128"/>
      <c r="B140" s="151" t="s">
        <v>2130</v>
      </c>
      <c r="C140" s="152">
        <v>91752</v>
      </c>
    </row>
    <row r="141" ht="18.75" spans="1:3">
      <c r="A141" s="128"/>
      <c r="B141" s="153" t="s">
        <v>615</v>
      </c>
      <c r="C141" s="154" t="s">
        <v>616</v>
      </c>
    </row>
    <row r="142" ht="18.75" spans="1:3">
      <c r="A142" s="128"/>
      <c r="B142" s="155" t="s">
        <v>705</v>
      </c>
      <c r="C142" s="156" t="s">
        <v>706</v>
      </c>
    </row>
    <row r="143" ht="18.75" spans="1:3">
      <c r="A143" s="128"/>
      <c r="B143" s="155" t="s">
        <v>733</v>
      </c>
      <c r="C143" s="157" t="s">
        <v>698</v>
      </c>
    </row>
    <row r="144" ht="18.75" spans="1:3">
      <c r="A144" s="128"/>
      <c r="B144" s="158" t="s">
        <v>498</v>
      </c>
      <c r="C144" s="159" t="s">
        <v>499</v>
      </c>
    </row>
    <row r="145" ht="18.75" spans="1:3">
      <c r="A145" s="128"/>
      <c r="B145" s="158" t="s">
        <v>554</v>
      </c>
      <c r="C145" s="160" t="s">
        <v>555</v>
      </c>
    </row>
    <row r="146" ht="18.75" spans="1:3">
      <c r="A146" s="128"/>
      <c r="B146" s="158" t="s">
        <v>579</v>
      </c>
      <c r="C146" s="159" t="s">
        <v>580</v>
      </c>
    </row>
    <row r="147" ht="18.75" spans="1:3">
      <c r="A147" s="128"/>
      <c r="B147" s="158" t="s">
        <v>617</v>
      </c>
      <c r="C147" s="160" t="s">
        <v>618</v>
      </c>
    </row>
    <row r="148" ht="18.75" spans="1:3">
      <c r="A148" s="128"/>
      <c r="B148" s="158" t="s">
        <v>626</v>
      </c>
      <c r="C148" s="160" t="s">
        <v>627</v>
      </c>
    </row>
    <row r="149" ht="18.75" spans="1:3">
      <c r="A149" s="128"/>
      <c r="B149" s="158" t="s">
        <v>641</v>
      </c>
      <c r="C149" s="160" t="s">
        <v>576</v>
      </c>
    </row>
    <row r="150" ht="18.75" spans="1:3">
      <c r="A150" s="128"/>
      <c r="B150" s="158" t="s">
        <v>656</v>
      </c>
      <c r="C150" s="160" t="s">
        <v>657</v>
      </c>
    </row>
    <row r="151" ht="18.75" spans="1:3">
      <c r="A151" s="128"/>
      <c r="B151" s="158" t="s">
        <v>669</v>
      </c>
      <c r="C151" s="160" t="s">
        <v>670</v>
      </c>
    </row>
    <row r="152" ht="18.75" spans="1:3">
      <c r="A152" s="128"/>
      <c r="B152" s="158" t="s">
        <v>673</v>
      </c>
      <c r="C152" s="160" t="s">
        <v>670</v>
      </c>
    </row>
    <row r="153" ht="18.75" spans="1:3">
      <c r="A153" s="128"/>
      <c r="B153" s="158" t="s">
        <v>692</v>
      </c>
      <c r="C153" s="160" t="s">
        <v>693</v>
      </c>
    </row>
    <row r="154" ht="18.75" spans="1:3">
      <c r="A154" s="128"/>
      <c r="B154" s="158" t="s">
        <v>699</v>
      </c>
      <c r="C154" s="160" t="s">
        <v>700</v>
      </c>
    </row>
    <row r="155" ht="18.75" spans="1:3">
      <c r="A155" s="128"/>
      <c r="B155" s="158" t="s">
        <v>707</v>
      </c>
      <c r="C155" s="160" t="s">
        <v>708</v>
      </c>
    </row>
    <row r="156" ht="18.75" spans="1:3">
      <c r="A156" s="131"/>
      <c r="B156" s="158" t="s">
        <v>722</v>
      </c>
      <c r="C156" s="160" t="s">
        <v>723</v>
      </c>
    </row>
  </sheetData>
  <mergeCells count="6">
    <mergeCell ref="A2:A8"/>
    <mergeCell ref="A9:A13"/>
    <mergeCell ref="A14:A29"/>
    <mergeCell ref="A30:A56"/>
    <mergeCell ref="A57:A109"/>
    <mergeCell ref="A110:A156"/>
  </mergeCells>
  <hyperlinks>
    <hyperlink ref="D1" location="目录!A1" display="返回目录"/>
    <hyperlink ref="D2" location="卡派双清包税!A1" display="返回卡派报价"/>
  </hyperlinks>
  <pageMargins left="0.75" right="0.75" top="1" bottom="1" header="0.5" footer="0.5"/>
  <pageSetup paperSize="9" orientation="portrait"/>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L64"/>
  <sheetViews>
    <sheetView showGridLines="0" workbookViewId="0">
      <selection activeCell="B34" sqref="B34:G34"/>
    </sheetView>
  </sheetViews>
  <sheetFormatPr defaultColWidth="9" defaultRowHeight="14.25"/>
  <cols>
    <col min="2" max="6" width="7.21666666666667" style="1" customWidth="1"/>
    <col min="7" max="7" width="13.6666666666667" style="1" customWidth="1"/>
    <col min="8" max="10" width="24.3333333333333" style="1" customWidth="1"/>
    <col min="11" max="11" width="42.3333333333333" style="1" customWidth="1"/>
    <col min="12" max="12" width="20.3333333333333" style="1" customWidth="1"/>
    <col min="13" max="16384" width="9" style="1"/>
  </cols>
  <sheetData>
    <row r="1" s="1" customFormat="1" ht="35.25" spans="2:12">
      <c r="B1" s="70" t="s">
        <v>2203</v>
      </c>
      <c r="C1" s="70"/>
      <c r="D1" s="70"/>
      <c r="E1" s="70"/>
      <c r="F1" s="70"/>
      <c r="G1" s="70"/>
      <c r="H1" s="70"/>
      <c r="I1" s="70"/>
      <c r="J1" s="70"/>
      <c r="K1" s="116">
        <v>44959</v>
      </c>
      <c r="L1" s="51" t="s">
        <v>2204</v>
      </c>
    </row>
    <row r="2" s="1" customFormat="1" ht="22.5" spans="2:11">
      <c r="B2" s="71" t="s">
        <v>227</v>
      </c>
      <c r="C2" s="72"/>
      <c r="D2" s="72"/>
      <c r="E2" s="72"/>
      <c r="F2" s="73"/>
      <c r="G2" s="74" t="s">
        <v>112</v>
      </c>
      <c r="H2" s="74" t="s">
        <v>229</v>
      </c>
      <c r="I2" s="74" t="s">
        <v>230</v>
      </c>
      <c r="J2" s="74" t="s">
        <v>231</v>
      </c>
      <c r="K2" s="117" t="s">
        <v>113</v>
      </c>
    </row>
    <row r="3" s="1" customFormat="1" ht="24" customHeight="1" spans="2:11">
      <c r="B3" s="75" t="s">
        <v>826</v>
      </c>
      <c r="C3" s="76"/>
      <c r="D3" s="76"/>
      <c r="E3" s="76"/>
      <c r="F3" s="77"/>
      <c r="G3" s="78" t="s">
        <v>233</v>
      </c>
      <c r="H3" s="78" t="s">
        <v>233</v>
      </c>
      <c r="I3" s="78" t="s">
        <v>233</v>
      </c>
      <c r="J3" s="78" t="s">
        <v>233</v>
      </c>
      <c r="K3" s="118" t="s">
        <v>827</v>
      </c>
    </row>
    <row r="4" s="1" customFormat="1" ht="24" customHeight="1" spans="2:11">
      <c r="B4" s="79"/>
      <c r="C4" s="80"/>
      <c r="D4" s="80"/>
      <c r="E4" s="80"/>
      <c r="F4" s="81"/>
      <c r="G4" s="78"/>
      <c r="H4" s="78"/>
      <c r="I4" s="78"/>
      <c r="J4" s="78"/>
      <c r="K4" s="119"/>
    </row>
    <row r="5" s="1" customFormat="1" ht="24" customHeight="1" spans="2:11">
      <c r="B5" s="79"/>
      <c r="C5" s="80"/>
      <c r="D5" s="80"/>
      <c r="E5" s="80"/>
      <c r="F5" s="81"/>
      <c r="G5" s="78"/>
      <c r="H5" s="78"/>
      <c r="I5" s="78"/>
      <c r="J5" s="78"/>
      <c r="K5" s="119"/>
    </row>
    <row r="6" s="1" customFormat="1" ht="24" customHeight="1" spans="2:11">
      <c r="B6" s="79"/>
      <c r="C6" s="80"/>
      <c r="D6" s="80"/>
      <c r="E6" s="80"/>
      <c r="F6" s="81"/>
      <c r="G6" s="78"/>
      <c r="H6" s="78"/>
      <c r="I6" s="78"/>
      <c r="J6" s="78"/>
      <c r="K6" s="119"/>
    </row>
    <row r="7" s="1" customFormat="1" ht="45" customHeight="1" spans="2:11">
      <c r="B7" s="82" t="s">
        <v>828</v>
      </c>
      <c r="C7" s="82"/>
      <c r="D7" s="82"/>
      <c r="E7" s="82" t="s">
        <v>829</v>
      </c>
      <c r="F7" s="82"/>
      <c r="G7" s="83" t="s">
        <v>233</v>
      </c>
      <c r="H7" s="83" t="s">
        <v>233</v>
      </c>
      <c r="I7" s="83" t="s">
        <v>233</v>
      </c>
      <c r="J7" s="83" t="s">
        <v>233</v>
      </c>
      <c r="K7" s="120"/>
    </row>
    <row r="8" s="1" customFormat="1" ht="22.5" spans="2:11">
      <c r="B8" s="84" t="s">
        <v>2205</v>
      </c>
      <c r="C8" s="84"/>
      <c r="D8" s="84"/>
      <c r="E8" s="84"/>
      <c r="F8" s="84"/>
      <c r="G8" s="84"/>
      <c r="H8" s="84"/>
      <c r="I8" s="84"/>
      <c r="J8" s="84"/>
      <c r="K8" s="121"/>
    </row>
    <row r="9" s="1" customFormat="1" ht="20.25" spans="2:11">
      <c r="B9" s="85" t="s">
        <v>239</v>
      </c>
      <c r="C9" s="85"/>
      <c r="D9" s="85"/>
      <c r="E9" s="85"/>
      <c r="F9" s="85"/>
      <c r="G9" s="85"/>
      <c r="H9" s="85"/>
      <c r="I9" s="85"/>
      <c r="J9" s="85"/>
      <c r="K9" s="85"/>
    </row>
    <row r="10" s="1" customFormat="1" spans="2:11">
      <c r="B10" s="86" t="s">
        <v>442</v>
      </c>
      <c r="C10" s="86"/>
      <c r="D10" s="86"/>
      <c r="E10" s="86"/>
      <c r="F10" s="86"/>
      <c r="G10" s="86"/>
      <c r="H10" s="86"/>
      <c r="I10" s="86"/>
      <c r="J10" s="86"/>
      <c r="K10" s="86"/>
    </row>
    <row r="11" s="1" customFormat="1" ht="25.5" spans="2:11">
      <c r="B11" s="87" t="s">
        <v>243</v>
      </c>
      <c r="C11" s="88"/>
      <c r="D11" s="88"/>
      <c r="E11" s="88"/>
      <c r="F11" s="88"/>
      <c r="G11" s="88"/>
      <c r="H11" s="88"/>
      <c r="I11" s="88"/>
      <c r="J11" s="88"/>
      <c r="K11" s="88"/>
    </row>
    <row r="12" s="1" customFormat="1" spans="2:11">
      <c r="B12" s="89" t="s">
        <v>244</v>
      </c>
      <c r="C12" s="90"/>
      <c r="D12" s="90"/>
      <c r="E12" s="90"/>
      <c r="F12" s="90"/>
      <c r="G12" s="90"/>
      <c r="H12" s="90"/>
      <c r="I12" s="90"/>
      <c r="J12" s="90"/>
      <c r="K12" s="90"/>
    </row>
    <row r="13" s="1" customFormat="1" spans="2:11">
      <c r="B13" s="89" t="s">
        <v>132</v>
      </c>
      <c r="C13" s="90"/>
      <c r="D13" s="90"/>
      <c r="E13" s="90"/>
      <c r="F13" s="90"/>
      <c r="G13" s="90"/>
      <c r="H13" s="90"/>
      <c r="I13" s="90"/>
      <c r="J13" s="90"/>
      <c r="K13" s="90"/>
    </row>
    <row r="14" s="1" customFormat="1" spans="2:11">
      <c r="B14" s="91" t="s">
        <v>133</v>
      </c>
      <c r="C14" s="92"/>
      <c r="D14" s="92"/>
      <c r="E14" s="92"/>
      <c r="F14" s="92"/>
      <c r="G14" s="92"/>
      <c r="H14" s="92"/>
      <c r="I14" s="92"/>
      <c r="J14" s="92"/>
      <c r="K14" s="92"/>
    </row>
    <row r="15" s="1" customFormat="1" spans="2:11">
      <c r="B15" s="91" t="s">
        <v>134</v>
      </c>
      <c r="C15" s="92"/>
      <c r="D15" s="92"/>
      <c r="E15" s="92"/>
      <c r="F15" s="92"/>
      <c r="G15" s="92"/>
      <c r="H15" s="92"/>
      <c r="I15" s="92"/>
      <c r="J15" s="92"/>
      <c r="K15" s="92"/>
    </row>
    <row r="16" s="1" customFormat="1" spans="2:11">
      <c r="B16" s="91" t="s">
        <v>135</v>
      </c>
      <c r="C16" s="92"/>
      <c r="D16" s="92"/>
      <c r="E16" s="92"/>
      <c r="F16" s="92"/>
      <c r="G16" s="92"/>
      <c r="H16" s="92"/>
      <c r="I16" s="92"/>
      <c r="J16" s="92"/>
      <c r="K16" s="92"/>
    </row>
    <row r="17" s="1" customFormat="1" spans="2:11">
      <c r="B17" s="91" t="s">
        <v>136</v>
      </c>
      <c r="C17" s="92"/>
      <c r="D17" s="92"/>
      <c r="E17" s="92"/>
      <c r="F17" s="92"/>
      <c r="G17" s="92"/>
      <c r="H17" s="92"/>
      <c r="I17" s="92"/>
      <c r="J17" s="92"/>
      <c r="K17" s="92"/>
    </row>
    <row r="18" s="1" customFormat="1" spans="2:11">
      <c r="B18" s="89" t="s">
        <v>137</v>
      </c>
      <c r="C18" s="90"/>
      <c r="D18" s="90"/>
      <c r="E18" s="90"/>
      <c r="F18" s="90"/>
      <c r="G18" s="90"/>
      <c r="H18" s="90"/>
      <c r="I18" s="90"/>
      <c r="J18" s="90"/>
      <c r="K18" s="90"/>
    </row>
    <row r="19" s="1" customFormat="1" spans="2:11">
      <c r="B19" s="91" t="s">
        <v>138</v>
      </c>
      <c r="C19" s="92"/>
      <c r="D19" s="92"/>
      <c r="E19" s="92"/>
      <c r="F19" s="92"/>
      <c r="G19" s="92"/>
      <c r="H19" s="92"/>
      <c r="I19" s="92"/>
      <c r="J19" s="92"/>
      <c r="K19" s="92"/>
    </row>
    <row r="20" s="1" customFormat="1" spans="2:11">
      <c r="B20" s="91" t="s">
        <v>139</v>
      </c>
      <c r="C20" s="92"/>
      <c r="D20" s="92"/>
      <c r="E20" s="92"/>
      <c r="F20" s="92"/>
      <c r="G20" s="92"/>
      <c r="H20" s="92"/>
      <c r="I20" s="92"/>
      <c r="J20" s="92"/>
      <c r="K20" s="92"/>
    </row>
    <row r="21" s="1" customFormat="1" spans="2:11">
      <c r="B21" s="91" t="s">
        <v>140</v>
      </c>
      <c r="C21" s="92"/>
      <c r="D21" s="92"/>
      <c r="E21" s="92"/>
      <c r="F21" s="92"/>
      <c r="G21" s="92"/>
      <c r="H21" s="92"/>
      <c r="I21" s="92"/>
      <c r="J21" s="92"/>
      <c r="K21" s="92"/>
    </row>
    <row r="22" s="1" customFormat="1" spans="2:11">
      <c r="B22" s="89" t="s">
        <v>245</v>
      </c>
      <c r="C22" s="90"/>
      <c r="D22" s="90"/>
      <c r="E22" s="90"/>
      <c r="F22" s="90"/>
      <c r="G22" s="90"/>
      <c r="H22" s="90"/>
      <c r="I22" s="90"/>
      <c r="J22" s="90"/>
      <c r="K22" s="90"/>
    </row>
    <row r="23" s="1" customFormat="1" spans="2:11">
      <c r="B23" s="93" t="s">
        <v>2206</v>
      </c>
      <c r="C23" s="94"/>
      <c r="D23" s="94"/>
      <c r="E23" s="94"/>
      <c r="F23" s="94"/>
      <c r="G23" s="94"/>
      <c r="H23" s="94"/>
      <c r="I23" s="94"/>
      <c r="J23" s="94"/>
      <c r="K23" s="94"/>
    </row>
    <row r="24" s="1" customFormat="1" spans="2:11">
      <c r="B24" s="89" t="s">
        <v>143</v>
      </c>
      <c r="C24" s="90"/>
      <c r="D24" s="90"/>
      <c r="E24" s="90"/>
      <c r="F24" s="90"/>
      <c r="G24" s="90"/>
      <c r="H24" s="90"/>
      <c r="I24" s="90"/>
      <c r="J24" s="90"/>
      <c r="K24" s="90"/>
    </row>
    <row r="25" s="1" customFormat="1" ht="18.75" spans="2:11">
      <c r="B25" s="95" t="s">
        <v>144</v>
      </c>
      <c r="C25" s="95"/>
      <c r="D25" s="95"/>
      <c r="E25" s="95"/>
      <c r="F25" s="95"/>
      <c r="G25" s="95"/>
      <c r="H25" s="96" t="s">
        <v>145</v>
      </c>
      <c r="I25" s="96"/>
      <c r="J25" s="96"/>
      <c r="K25" s="96"/>
    </row>
    <row r="26" s="1" customFormat="1" ht="22.5" spans="2:11">
      <c r="B26" s="97" t="s">
        <v>153</v>
      </c>
      <c r="C26" s="97"/>
      <c r="D26" s="97"/>
      <c r="E26" s="97"/>
      <c r="F26" s="97"/>
      <c r="G26" s="97"/>
      <c r="H26" s="98" t="s">
        <v>443</v>
      </c>
      <c r="I26" s="98"/>
      <c r="J26" s="98"/>
      <c r="K26" s="98"/>
    </row>
    <row r="27" s="1" customFormat="1" ht="18.75" spans="2:11">
      <c r="B27" s="99" t="s">
        <v>155</v>
      </c>
      <c r="C27" s="100"/>
      <c r="D27" s="100"/>
      <c r="E27" s="100"/>
      <c r="F27" s="100"/>
      <c r="G27" s="100"/>
      <c r="H27" s="101" t="s">
        <v>2207</v>
      </c>
      <c r="I27" s="101"/>
      <c r="J27" s="101"/>
      <c r="K27" s="101"/>
    </row>
    <row r="28" s="1" customFormat="1" ht="18.75" spans="2:11">
      <c r="B28" s="102" t="s">
        <v>163</v>
      </c>
      <c r="C28" s="102"/>
      <c r="D28" s="102"/>
      <c r="E28" s="102"/>
      <c r="F28" s="102"/>
      <c r="G28" s="102"/>
      <c r="H28" s="101" t="s">
        <v>164</v>
      </c>
      <c r="I28" s="101"/>
      <c r="J28" s="101"/>
      <c r="K28" s="101"/>
    </row>
    <row r="29" s="1" customFormat="1" ht="27" customHeight="1" spans="2:11">
      <c r="B29" s="102" t="s">
        <v>167</v>
      </c>
      <c r="C29" s="102"/>
      <c r="D29" s="102"/>
      <c r="E29" s="102"/>
      <c r="F29" s="102"/>
      <c r="G29" s="102"/>
      <c r="H29" s="101" t="s">
        <v>168</v>
      </c>
      <c r="I29" s="101"/>
      <c r="J29" s="101"/>
      <c r="K29" s="101"/>
    </row>
    <row r="30" s="1" customFormat="1" ht="43.05" customHeight="1" spans="2:11">
      <c r="B30" s="103" t="s">
        <v>159</v>
      </c>
      <c r="C30" s="104"/>
      <c r="D30" s="104"/>
      <c r="E30" s="104"/>
      <c r="F30" s="104"/>
      <c r="G30" s="105"/>
      <c r="H30" s="106" t="s">
        <v>250</v>
      </c>
      <c r="I30" s="122"/>
      <c r="J30" s="122"/>
      <c r="K30" s="123"/>
    </row>
    <row r="31" s="1" customFormat="1" ht="36" customHeight="1" spans="2:11">
      <c r="B31" s="102" t="s">
        <v>169</v>
      </c>
      <c r="C31" s="102"/>
      <c r="D31" s="102"/>
      <c r="E31" s="102"/>
      <c r="F31" s="102"/>
      <c r="G31" s="102"/>
      <c r="H31" s="101" t="s">
        <v>170</v>
      </c>
      <c r="I31" s="101"/>
      <c r="J31" s="101"/>
      <c r="K31" s="101"/>
    </row>
    <row r="32" s="1" customFormat="1" ht="18.75" spans="2:11">
      <c r="B32" s="102" t="s">
        <v>171</v>
      </c>
      <c r="C32" s="102"/>
      <c r="D32" s="102"/>
      <c r="E32" s="102"/>
      <c r="F32" s="102"/>
      <c r="G32" s="102"/>
      <c r="H32" s="101" t="s">
        <v>172</v>
      </c>
      <c r="I32" s="101"/>
      <c r="J32" s="101"/>
      <c r="K32" s="101"/>
    </row>
    <row r="33" s="1" customFormat="1" ht="18.75" spans="2:11">
      <c r="B33" s="102" t="s">
        <v>173</v>
      </c>
      <c r="C33" s="102"/>
      <c r="D33" s="102"/>
      <c r="E33" s="102"/>
      <c r="F33" s="102"/>
      <c r="G33" s="102"/>
      <c r="H33" s="101" t="s">
        <v>251</v>
      </c>
      <c r="I33" s="101"/>
      <c r="J33" s="101"/>
      <c r="K33" s="101"/>
    </row>
    <row r="34" s="1" customFormat="1" ht="18.75" spans="2:11">
      <c r="B34" s="102" t="s">
        <v>177</v>
      </c>
      <c r="C34" s="102"/>
      <c r="D34" s="102"/>
      <c r="E34" s="102"/>
      <c r="F34" s="102"/>
      <c r="G34" s="102"/>
      <c r="H34" s="101" t="s">
        <v>178</v>
      </c>
      <c r="I34" s="101"/>
      <c r="J34" s="101"/>
      <c r="K34" s="101"/>
    </row>
    <row r="35" s="1" customFormat="1" ht="36" customHeight="1" spans="2:11">
      <c r="B35" s="102" t="s">
        <v>179</v>
      </c>
      <c r="C35" s="102"/>
      <c r="D35" s="102"/>
      <c r="E35" s="102"/>
      <c r="F35" s="102"/>
      <c r="G35" s="102"/>
      <c r="H35" s="101" t="s">
        <v>180</v>
      </c>
      <c r="I35" s="101"/>
      <c r="J35" s="101"/>
      <c r="K35" s="101"/>
    </row>
    <row r="36" s="1" customFormat="1" ht="28.95" customHeight="1" spans="2:11">
      <c r="B36" s="107" t="s">
        <v>254</v>
      </c>
      <c r="C36" s="107"/>
      <c r="D36" s="107"/>
      <c r="E36" s="107"/>
      <c r="F36" s="107"/>
      <c r="G36" s="107"/>
      <c r="H36" s="101" t="s">
        <v>255</v>
      </c>
      <c r="I36" s="101"/>
      <c r="J36" s="101"/>
      <c r="K36" s="101"/>
    </row>
    <row r="37" s="1" customFormat="1" ht="18.75" spans="2:11">
      <c r="B37" s="102" t="s">
        <v>252</v>
      </c>
      <c r="C37" s="102"/>
      <c r="D37" s="102"/>
      <c r="E37" s="102"/>
      <c r="F37" s="102"/>
      <c r="G37" s="102"/>
      <c r="H37" s="101" t="s">
        <v>2208</v>
      </c>
      <c r="I37" s="101"/>
      <c r="J37" s="101"/>
      <c r="K37" s="101"/>
    </row>
    <row r="38" s="1" customFormat="1" spans="2:11">
      <c r="B38" s="108" t="s">
        <v>184</v>
      </c>
      <c r="C38" s="108"/>
      <c r="D38" s="108"/>
      <c r="E38" s="108"/>
      <c r="F38" s="108"/>
      <c r="G38" s="108"/>
      <c r="H38" s="108"/>
      <c r="I38" s="108"/>
      <c r="J38" s="108"/>
      <c r="K38" s="108"/>
    </row>
    <row r="39" s="1" customFormat="1" spans="2:11">
      <c r="B39" s="109" t="s">
        <v>185</v>
      </c>
      <c r="C39" s="109"/>
      <c r="D39" s="109"/>
      <c r="E39" s="109"/>
      <c r="F39" s="109"/>
      <c r="G39" s="109"/>
      <c r="H39" s="109"/>
      <c r="I39" s="109"/>
      <c r="J39" s="109"/>
      <c r="K39" s="109"/>
    </row>
    <row r="40" s="1" customFormat="1" spans="2:11">
      <c r="B40" s="110">
        <v>1</v>
      </c>
      <c r="C40" s="109" t="s">
        <v>186</v>
      </c>
      <c r="D40" s="109"/>
      <c r="E40" s="109"/>
      <c r="F40" s="109"/>
      <c r="G40" s="109"/>
      <c r="H40" s="109"/>
      <c r="I40" s="109"/>
      <c r="J40" s="109"/>
      <c r="K40" s="109"/>
    </row>
    <row r="41" s="1" customFormat="1" spans="2:11">
      <c r="B41" s="110">
        <v>2</v>
      </c>
      <c r="C41" s="111" t="s">
        <v>187</v>
      </c>
      <c r="D41" s="111"/>
      <c r="E41" s="111"/>
      <c r="F41" s="111"/>
      <c r="G41" s="111"/>
      <c r="H41" s="111"/>
      <c r="I41" s="111"/>
      <c r="J41" s="111"/>
      <c r="K41" s="111"/>
    </row>
    <row r="42" s="1" customFormat="1" spans="2:11">
      <c r="B42" s="110">
        <v>3</v>
      </c>
      <c r="C42" s="112" t="s">
        <v>256</v>
      </c>
      <c r="D42" s="112"/>
      <c r="E42" s="112"/>
      <c r="F42" s="112"/>
      <c r="G42" s="112"/>
      <c r="H42" s="112"/>
      <c r="I42" s="112"/>
      <c r="J42" s="112"/>
      <c r="K42" s="112"/>
    </row>
    <row r="43" s="1" customFormat="1" spans="2:11">
      <c r="B43" s="110">
        <v>4</v>
      </c>
      <c r="C43" s="109" t="s">
        <v>189</v>
      </c>
      <c r="D43" s="109"/>
      <c r="E43" s="109"/>
      <c r="F43" s="109"/>
      <c r="G43" s="109"/>
      <c r="H43" s="109"/>
      <c r="I43" s="109"/>
      <c r="J43" s="109"/>
      <c r="K43" s="109"/>
    </row>
    <row r="44" s="1" customFormat="1" spans="2:11">
      <c r="B44" s="110">
        <v>5</v>
      </c>
      <c r="C44" s="109" t="s">
        <v>190</v>
      </c>
      <c r="D44" s="109"/>
      <c r="E44" s="109"/>
      <c r="F44" s="109"/>
      <c r="G44" s="109"/>
      <c r="H44" s="109"/>
      <c r="I44" s="109"/>
      <c r="J44" s="109"/>
      <c r="K44" s="109"/>
    </row>
    <row r="45" s="1" customFormat="1" spans="2:11">
      <c r="B45" s="110">
        <v>6</v>
      </c>
      <c r="C45" s="109" t="s">
        <v>191</v>
      </c>
      <c r="D45" s="109"/>
      <c r="E45" s="109"/>
      <c r="F45" s="109"/>
      <c r="G45" s="109"/>
      <c r="H45" s="109"/>
      <c r="I45" s="109"/>
      <c r="J45" s="109"/>
      <c r="K45" s="109"/>
    </row>
    <row r="46" s="1" customFormat="1" spans="2:11">
      <c r="B46" s="110">
        <v>7</v>
      </c>
      <c r="C46" s="109" t="s">
        <v>192</v>
      </c>
      <c r="D46" s="109"/>
      <c r="E46" s="109"/>
      <c r="F46" s="109"/>
      <c r="G46" s="109"/>
      <c r="H46" s="109"/>
      <c r="I46" s="109"/>
      <c r="J46" s="109"/>
      <c r="K46" s="109"/>
    </row>
    <row r="47" s="1" customFormat="1" spans="2:11">
      <c r="B47" s="110">
        <v>8</v>
      </c>
      <c r="C47" s="109" t="s">
        <v>193</v>
      </c>
      <c r="D47" s="109"/>
      <c r="E47" s="109"/>
      <c r="F47" s="109"/>
      <c r="G47" s="109"/>
      <c r="H47" s="109"/>
      <c r="I47" s="109"/>
      <c r="J47" s="109"/>
      <c r="K47" s="109"/>
    </row>
    <row r="48" s="1" customFormat="1" spans="2:11">
      <c r="B48" s="110">
        <v>9</v>
      </c>
      <c r="C48" s="109" t="s">
        <v>2209</v>
      </c>
      <c r="D48" s="109"/>
      <c r="E48" s="109"/>
      <c r="F48" s="109"/>
      <c r="G48" s="109"/>
      <c r="H48" s="109"/>
      <c r="I48" s="109"/>
      <c r="J48" s="109"/>
      <c r="K48" s="109"/>
    </row>
    <row r="49" s="1" customFormat="1" spans="2:11">
      <c r="B49" s="110">
        <v>10</v>
      </c>
      <c r="C49" s="98" t="s">
        <v>448</v>
      </c>
      <c r="D49" s="98"/>
      <c r="E49" s="98"/>
      <c r="F49" s="98"/>
      <c r="G49" s="98"/>
      <c r="H49" s="98"/>
      <c r="I49" s="98"/>
      <c r="J49" s="98"/>
      <c r="K49" s="98"/>
    </row>
    <row r="50" s="1" customFormat="1" spans="2:11">
      <c r="B50" s="113" t="s">
        <v>196</v>
      </c>
      <c r="C50" s="113"/>
      <c r="D50" s="113"/>
      <c r="E50" s="113"/>
      <c r="F50" s="113"/>
      <c r="G50" s="113"/>
      <c r="H50" s="113"/>
      <c r="I50" s="113"/>
      <c r="J50" s="113"/>
      <c r="K50" s="113"/>
    </row>
    <row r="51" s="1" customFormat="1" spans="2:11">
      <c r="B51" s="114" t="s">
        <v>197</v>
      </c>
      <c r="C51" s="101" t="s">
        <v>198</v>
      </c>
      <c r="D51" s="101"/>
      <c r="E51" s="101"/>
      <c r="F51" s="101"/>
      <c r="G51" s="101"/>
      <c r="H51" s="101"/>
      <c r="I51" s="101"/>
      <c r="J51" s="101"/>
      <c r="K51" s="101"/>
    </row>
    <row r="52" s="1" customFormat="1" spans="2:11">
      <c r="B52" s="114" t="s">
        <v>199</v>
      </c>
      <c r="C52" s="101" t="s">
        <v>200</v>
      </c>
      <c r="D52" s="101"/>
      <c r="E52" s="101"/>
      <c r="F52" s="101"/>
      <c r="G52" s="101"/>
      <c r="H52" s="101"/>
      <c r="I52" s="101"/>
      <c r="J52" s="101"/>
      <c r="K52" s="101"/>
    </row>
    <row r="53" s="1" customFormat="1" spans="2:11">
      <c r="B53" s="114" t="s">
        <v>201</v>
      </c>
      <c r="C53" s="101" t="s">
        <v>202</v>
      </c>
      <c r="D53" s="101"/>
      <c r="E53" s="101"/>
      <c r="F53" s="101"/>
      <c r="G53" s="101"/>
      <c r="H53" s="101"/>
      <c r="I53" s="101"/>
      <c r="J53" s="101"/>
      <c r="K53" s="101"/>
    </row>
    <row r="54" s="1" customFormat="1" spans="2:11">
      <c r="B54" s="114" t="s">
        <v>203</v>
      </c>
      <c r="C54" s="101" t="s">
        <v>204</v>
      </c>
      <c r="D54" s="101"/>
      <c r="E54" s="101"/>
      <c r="F54" s="101"/>
      <c r="G54" s="101"/>
      <c r="H54" s="101"/>
      <c r="I54" s="101"/>
      <c r="J54" s="101"/>
      <c r="K54" s="101"/>
    </row>
    <row r="55" s="1" customFormat="1" spans="2:11">
      <c r="B55" s="114" t="s">
        <v>205</v>
      </c>
      <c r="C55" s="101" t="s">
        <v>206</v>
      </c>
      <c r="D55" s="101"/>
      <c r="E55" s="101"/>
      <c r="F55" s="101"/>
      <c r="G55" s="101"/>
      <c r="H55" s="101"/>
      <c r="I55" s="101"/>
      <c r="J55" s="101"/>
      <c r="K55" s="101"/>
    </row>
    <row r="56" s="1" customFormat="1" spans="2:11">
      <c r="B56" s="114" t="s">
        <v>207</v>
      </c>
      <c r="C56" s="101" t="s">
        <v>208</v>
      </c>
      <c r="D56" s="101"/>
      <c r="E56" s="101"/>
      <c r="F56" s="101"/>
      <c r="G56" s="101"/>
      <c r="H56" s="101"/>
      <c r="I56" s="101"/>
      <c r="J56" s="101"/>
      <c r="K56" s="101"/>
    </row>
    <row r="57" s="1" customFormat="1" spans="2:11">
      <c r="B57" s="114" t="s">
        <v>209</v>
      </c>
      <c r="C57" s="101" t="s">
        <v>210</v>
      </c>
      <c r="D57" s="101"/>
      <c r="E57" s="101"/>
      <c r="F57" s="101"/>
      <c r="G57" s="101"/>
      <c r="H57" s="101"/>
      <c r="I57" s="101"/>
      <c r="J57" s="101"/>
      <c r="K57" s="101"/>
    </row>
    <row r="58" s="1" customFormat="1" spans="2:11">
      <c r="B58" s="114" t="s">
        <v>211</v>
      </c>
      <c r="C58" s="101" t="s">
        <v>212</v>
      </c>
      <c r="D58" s="101"/>
      <c r="E58" s="101"/>
      <c r="F58" s="101"/>
      <c r="G58" s="101"/>
      <c r="H58" s="101"/>
      <c r="I58" s="101"/>
      <c r="J58" s="101"/>
      <c r="K58" s="101"/>
    </row>
    <row r="59" s="1" customFormat="1" spans="2:11">
      <c r="B59" s="114" t="s">
        <v>213</v>
      </c>
      <c r="C59" s="101" t="s">
        <v>214</v>
      </c>
      <c r="D59" s="101"/>
      <c r="E59" s="101"/>
      <c r="F59" s="101"/>
      <c r="G59" s="101"/>
      <c r="H59" s="101"/>
      <c r="I59" s="101"/>
      <c r="J59" s="101"/>
      <c r="K59" s="101"/>
    </row>
    <row r="60" s="1" customFormat="1" spans="2:11">
      <c r="B60" s="114" t="s">
        <v>215</v>
      </c>
      <c r="C60" s="101" t="s">
        <v>216</v>
      </c>
      <c r="D60" s="101"/>
      <c r="E60" s="101"/>
      <c r="F60" s="101"/>
      <c r="G60" s="101"/>
      <c r="H60" s="101"/>
      <c r="I60" s="101"/>
      <c r="J60" s="101"/>
      <c r="K60" s="101"/>
    </row>
    <row r="61" s="1" customFormat="1" spans="2:11">
      <c r="B61" s="114" t="s">
        <v>217</v>
      </c>
      <c r="C61" s="101" t="s">
        <v>218</v>
      </c>
      <c r="D61" s="101"/>
      <c r="E61" s="101"/>
      <c r="F61" s="101"/>
      <c r="G61" s="101"/>
      <c r="H61" s="101"/>
      <c r="I61" s="101"/>
      <c r="J61" s="101"/>
      <c r="K61" s="101"/>
    </row>
    <row r="62" s="1" customFormat="1" spans="2:11">
      <c r="B62" s="114" t="s">
        <v>219</v>
      </c>
      <c r="C62" s="101" t="s">
        <v>220</v>
      </c>
      <c r="D62" s="101"/>
      <c r="E62" s="101"/>
      <c r="F62" s="101"/>
      <c r="G62" s="101"/>
      <c r="H62" s="101"/>
      <c r="I62" s="101"/>
      <c r="J62" s="101"/>
      <c r="K62" s="101"/>
    </row>
    <row r="63" s="1" customFormat="1" spans="2:11">
      <c r="B63" s="114" t="s">
        <v>221</v>
      </c>
      <c r="C63" s="101" t="s">
        <v>222</v>
      </c>
      <c r="D63" s="101"/>
      <c r="E63" s="101"/>
      <c r="F63" s="101"/>
      <c r="G63" s="101"/>
      <c r="H63" s="101"/>
      <c r="I63" s="101"/>
      <c r="J63" s="101"/>
      <c r="K63" s="101"/>
    </row>
    <row r="64" ht="20.25" spans="2:11">
      <c r="B64" s="115" t="s">
        <v>258</v>
      </c>
      <c r="C64" s="115"/>
      <c r="D64" s="115"/>
      <c r="E64" s="115"/>
      <c r="F64" s="115"/>
      <c r="G64" s="115"/>
      <c r="H64" s="115"/>
      <c r="I64" s="115"/>
      <c r="J64" s="115"/>
      <c r="K64" s="115"/>
    </row>
  </sheetData>
  <mergeCells count="80">
    <mergeCell ref="B1:J1"/>
    <mergeCell ref="B2:F2"/>
    <mergeCell ref="B7:D7"/>
    <mergeCell ref="E7:F7"/>
    <mergeCell ref="B8:K8"/>
    <mergeCell ref="B9:K9"/>
    <mergeCell ref="B10:K10"/>
    <mergeCell ref="B11:K11"/>
    <mergeCell ref="B12:K12"/>
    <mergeCell ref="B13:K13"/>
    <mergeCell ref="B14:K14"/>
    <mergeCell ref="B15:K15"/>
    <mergeCell ref="B16:K16"/>
    <mergeCell ref="B17:K17"/>
    <mergeCell ref="B18:K18"/>
    <mergeCell ref="B19:K19"/>
    <mergeCell ref="B20:K20"/>
    <mergeCell ref="B21:K21"/>
    <mergeCell ref="B22:K22"/>
    <mergeCell ref="B23:K23"/>
    <mergeCell ref="B24:K24"/>
    <mergeCell ref="B25:G25"/>
    <mergeCell ref="H25:K25"/>
    <mergeCell ref="B26:G26"/>
    <mergeCell ref="H26:K26"/>
    <mergeCell ref="B27:G27"/>
    <mergeCell ref="H27:K27"/>
    <mergeCell ref="B28:G28"/>
    <mergeCell ref="H28:K28"/>
    <mergeCell ref="B29:G29"/>
    <mergeCell ref="H29:K29"/>
    <mergeCell ref="B30:G30"/>
    <mergeCell ref="H30:K30"/>
    <mergeCell ref="B31:G31"/>
    <mergeCell ref="H31:K31"/>
    <mergeCell ref="B32:G32"/>
    <mergeCell ref="H32:K32"/>
    <mergeCell ref="B33:G33"/>
    <mergeCell ref="H33:K33"/>
    <mergeCell ref="B34:G34"/>
    <mergeCell ref="H34:K34"/>
    <mergeCell ref="B35:G35"/>
    <mergeCell ref="H35:K35"/>
    <mergeCell ref="B36:G36"/>
    <mergeCell ref="H36:K36"/>
    <mergeCell ref="B37:G37"/>
    <mergeCell ref="H37:K37"/>
    <mergeCell ref="B38:K38"/>
    <mergeCell ref="B39:K39"/>
    <mergeCell ref="C40:K40"/>
    <mergeCell ref="C41:K41"/>
    <mergeCell ref="C42:K42"/>
    <mergeCell ref="C43:K43"/>
    <mergeCell ref="C44:K44"/>
    <mergeCell ref="C45:K45"/>
    <mergeCell ref="C46:K46"/>
    <mergeCell ref="C47:K47"/>
    <mergeCell ref="C48:K48"/>
    <mergeCell ref="C49:K49"/>
    <mergeCell ref="B50:K50"/>
    <mergeCell ref="C51:K51"/>
    <mergeCell ref="C52:K52"/>
    <mergeCell ref="C53:K53"/>
    <mergeCell ref="C54:K54"/>
    <mergeCell ref="C55:K55"/>
    <mergeCell ref="C56:K56"/>
    <mergeCell ref="C57:K57"/>
    <mergeCell ref="C58:K58"/>
    <mergeCell ref="C59:K59"/>
    <mergeCell ref="C60:K60"/>
    <mergeCell ref="C61:K61"/>
    <mergeCell ref="C62:K62"/>
    <mergeCell ref="C63:K63"/>
    <mergeCell ref="B64:K64"/>
    <mergeCell ref="G3:G6"/>
    <mergeCell ref="H3:H6"/>
    <mergeCell ref="I3:I6"/>
    <mergeCell ref="J3:J6"/>
    <mergeCell ref="K3:K7"/>
    <mergeCell ref="B3:F6"/>
  </mergeCells>
  <hyperlinks>
    <hyperlink ref="L1" location="'纽约直航-综合报价'!A1" display="返回报价"/>
  </hyperlinks>
  <pageMargins left="0.75" right="0.75" top="1" bottom="1" header="0.5" footer="0.5"/>
  <pageSetup paperSize="9" orientation="portrait"/>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L61"/>
  <sheetViews>
    <sheetView showGridLines="0" workbookViewId="0">
      <selection activeCell="B34" sqref="B34:K34"/>
    </sheetView>
  </sheetViews>
  <sheetFormatPr defaultColWidth="9" defaultRowHeight="14.25"/>
  <cols>
    <col min="2" max="3" width="9.21666666666667" style="1" customWidth="1"/>
    <col min="4" max="6" width="7.21666666666667" style="1" customWidth="1"/>
    <col min="7" max="8" width="19.6666666666667" style="1" customWidth="1"/>
    <col min="9" max="10" width="23.8833333333333" style="1" customWidth="1"/>
    <col min="11" max="11" width="32.3333333333333" style="1" customWidth="1"/>
    <col min="12" max="12" width="42.3333333333333" style="1" customWidth="1"/>
    <col min="13" max="13" width="20.3333333333333" style="1" customWidth="1"/>
    <col min="14" max="16384" width="9" style="1"/>
  </cols>
  <sheetData>
    <row r="1" s="1" customFormat="1" ht="28.95" customHeight="1" spans="2:12">
      <c r="B1" s="2" t="s">
        <v>2210</v>
      </c>
      <c r="C1" s="3"/>
      <c r="D1" s="3"/>
      <c r="E1" s="3"/>
      <c r="F1" s="3"/>
      <c r="G1" s="3"/>
      <c r="H1" s="3"/>
      <c r="I1" s="3"/>
      <c r="J1" s="49"/>
      <c r="K1" s="50">
        <v>45061</v>
      </c>
      <c r="L1" s="51" t="s">
        <v>2204</v>
      </c>
    </row>
    <row r="2" s="1" customFormat="1" ht="22.5" spans="2:11">
      <c r="B2" s="4" t="s">
        <v>227</v>
      </c>
      <c r="C2" s="4"/>
      <c r="D2" s="4"/>
      <c r="E2" s="4"/>
      <c r="F2" s="4"/>
      <c r="G2" s="5" t="s">
        <v>112</v>
      </c>
      <c r="H2" s="5" t="s">
        <v>364</v>
      </c>
      <c r="I2" s="5" t="s">
        <v>230</v>
      </c>
      <c r="J2" s="5" t="s">
        <v>231</v>
      </c>
      <c r="K2" s="52" t="s">
        <v>113</v>
      </c>
    </row>
    <row r="3" s="1" customFormat="1" ht="19.95" customHeight="1" spans="2:11">
      <c r="B3" s="6" t="s">
        <v>826</v>
      </c>
      <c r="C3" s="6"/>
      <c r="D3" s="6"/>
      <c r="E3" s="6"/>
      <c r="F3" s="6"/>
      <c r="G3" s="7" t="s">
        <v>233</v>
      </c>
      <c r="H3" s="7" t="s">
        <v>233</v>
      </c>
      <c r="I3" s="7" t="s">
        <v>233</v>
      </c>
      <c r="J3" s="7" t="s">
        <v>233</v>
      </c>
      <c r="K3" s="53" t="s">
        <v>827</v>
      </c>
    </row>
    <row r="4" s="1" customFormat="1" ht="19.95" customHeight="1" spans="2:11">
      <c r="B4" s="6"/>
      <c r="C4" s="6"/>
      <c r="D4" s="6"/>
      <c r="E4" s="6"/>
      <c r="F4" s="6"/>
      <c r="G4" s="7"/>
      <c r="H4" s="7"/>
      <c r="I4" s="7"/>
      <c r="J4" s="7"/>
      <c r="K4" s="53"/>
    </row>
    <row r="5" s="1" customFormat="1" ht="19.95" customHeight="1" spans="2:11">
      <c r="B5" s="6"/>
      <c r="C5" s="6"/>
      <c r="D5" s="6"/>
      <c r="E5" s="6"/>
      <c r="F5" s="6"/>
      <c r="G5" s="7"/>
      <c r="H5" s="7"/>
      <c r="I5" s="7"/>
      <c r="J5" s="7"/>
      <c r="K5" s="53"/>
    </row>
    <row r="6" s="1" customFormat="1" ht="19.95" customHeight="1" spans="2:11">
      <c r="B6" s="6"/>
      <c r="C6" s="6"/>
      <c r="D6" s="6"/>
      <c r="E6" s="6"/>
      <c r="F6" s="6"/>
      <c r="G6" s="7"/>
      <c r="H6" s="7"/>
      <c r="I6" s="7"/>
      <c r="J6" s="7"/>
      <c r="K6" s="53"/>
    </row>
    <row r="7" s="1" customFormat="1" ht="46.5" spans="2:11">
      <c r="B7" s="8" t="s">
        <v>828</v>
      </c>
      <c r="C7" s="8"/>
      <c r="D7" s="9" t="s">
        <v>829</v>
      </c>
      <c r="E7" s="9"/>
      <c r="F7" s="9"/>
      <c r="G7" s="10" t="s">
        <v>233</v>
      </c>
      <c r="H7" s="10" t="s">
        <v>233</v>
      </c>
      <c r="I7" s="10" t="s">
        <v>233</v>
      </c>
      <c r="J7" s="10" t="s">
        <v>233</v>
      </c>
      <c r="K7" s="53"/>
    </row>
    <row r="8" s="1" customFormat="1" hidden="1"/>
    <row r="9" s="1" customFormat="1" ht="31.5" hidden="1" spans="2:11">
      <c r="B9" s="11" t="s">
        <v>2211</v>
      </c>
      <c r="C9" s="12"/>
      <c r="D9" s="12"/>
      <c r="E9" s="12"/>
      <c r="F9" s="12"/>
      <c r="G9" s="12"/>
      <c r="H9" s="12"/>
      <c r="I9" s="12"/>
      <c r="J9" s="54"/>
      <c r="K9" s="55">
        <v>45040</v>
      </c>
    </row>
    <row r="10" s="1" customFormat="1" ht="27" hidden="1" spans="2:11">
      <c r="B10" s="13" t="s">
        <v>227</v>
      </c>
      <c r="C10" s="14"/>
      <c r="D10" s="14"/>
      <c r="E10" s="14"/>
      <c r="F10" s="15"/>
      <c r="G10" s="16" t="s">
        <v>754</v>
      </c>
      <c r="H10" s="16"/>
      <c r="I10" s="56" t="s">
        <v>371</v>
      </c>
      <c r="J10" s="57"/>
      <c r="K10" s="58" t="s">
        <v>113</v>
      </c>
    </row>
    <row r="11" s="1" customFormat="1" ht="19.05" hidden="1" customHeight="1" spans="2:11">
      <c r="B11" s="17" t="s">
        <v>826</v>
      </c>
      <c r="C11" s="18"/>
      <c r="D11" s="18"/>
      <c r="E11" s="18"/>
      <c r="F11" s="19"/>
      <c r="G11" s="20" t="s">
        <v>33</v>
      </c>
      <c r="H11" s="20"/>
      <c r="I11" s="59" t="s">
        <v>832</v>
      </c>
      <c r="J11" s="60"/>
      <c r="K11" s="61" t="s">
        <v>827</v>
      </c>
    </row>
    <row r="12" s="1" customFormat="1" ht="19.05" hidden="1" customHeight="1" spans="2:11">
      <c r="B12" s="21"/>
      <c r="C12" s="22"/>
      <c r="D12" s="22"/>
      <c r="E12" s="22"/>
      <c r="F12" s="23"/>
      <c r="G12" s="20"/>
      <c r="H12" s="20"/>
      <c r="I12" s="62"/>
      <c r="J12" s="63"/>
      <c r="K12" s="64"/>
    </row>
    <row r="13" s="1" customFormat="1" ht="19.05" hidden="1" customHeight="1" spans="2:11">
      <c r="B13" s="21"/>
      <c r="C13" s="22"/>
      <c r="D13" s="22"/>
      <c r="E13" s="22"/>
      <c r="F13" s="23"/>
      <c r="G13" s="20"/>
      <c r="H13" s="20"/>
      <c r="I13" s="62"/>
      <c r="J13" s="63"/>
      <c r="K13" s="64"/>
    </row>
    <row r="14" s="1" customFormat="1" ht="19.05" hidden="1" customHeight="1" spans="2:11">
      <c r="B14" s="24"/>
      <c r="C14" s="25"/>
      <c r="D14" s="25"/>
      <c r="E14" s="25"/>
      <c r="F14" s="26"/>
      <c r="G14" s="20"/>
      <c r="H14" s="20"/>
      <c r="I14" s="65"/>
      <c r="J14" s="66"/>
      <c r="K14" s="67"/>
    </row>
    <row r="15" s="1" customFormat="1" spans="2:11">
      <c r="B15" s="27" t="s">
        <v>184</v>
      </c>
      <c r="C15" s="28"/>
      <c r="D15" s="29"/>
      <c r="E15" s="30"/>
      <c r="F15" s="30"/>
      <c r="G15" s="30"/>
      <c r="H15" s="30"/>
      <c r="I15" s="30"/>
      <c r="J15" s="30"/>
      <c r="K15" s="68"/>
    </row>
    <row r="16" s="1" customFormat="1" ht="18.75" spans="2:11">
      <c r="B16" s="31" t="s">
        <v>144</v>
      </c>
      <c r="C16" s="31"/>
      <c r="D16" s="32" t="s">
        <v>145</v>
      </c>
      <c r="E16" s="32"/>
      <c r="F16" s="32"/>
      <c r="G16" s="32"/>
      <c r="H16" s="32"/>
      <c r="I16" s="32"/>
      <c r="J16" s="32"/>
      <c r="K16" s="32"/>
    </row>
    <row r="17" s="1" customFormat="1" spans="2:11">
      <c r="B17" s="33" t="s">
        <v>153</v>
      </c>
      <c r="C17" s="33"/>
      <c r="D17" s="34" t="s">
        <v>443</v>
      </c>
      <c r="E17" s="34"/>
      <c r="F17" s="34"/>
      <c r="G17" s="34"/>
      <c r="H17" s="34"/>
      <c r="I17" s="34"/>
      <c r="J17" s="34"/>
      <c r="K17" s="34"/>
    </row>
    <row r="18" s="1" customFormat="1" spans="2:11">
      <c r="B18" s="35" t="s">
        <v>155</v>
      </c>
      <c r="C18" s="35"/>
      <c r="D18" s="36" t="s">
        <v>742</v>
      </c>
      <c r="E18" s="37"/>
      <c r="F18" s="37"/>
      <c r="G18" s="37"/>
      <c r="H18" s="37"/>
      <c r="I18" s="37"/>
      <c r="J18" s="37"/>
      <c r="K18" s="69"/>
    </row>
    <row r="19" s="1" customFormat="1" spans="2:11">
      <c r="B19" s="38" t="s">
        <v>163</v>
      </c>
      <c r="C19" s="38"/>
      <c r="D19" s="39" t="s">
        <v>164</v>
      </c>
      <c r="E19" s="39"/>
      <c r="F19" s="39"/>
      <c r="G19" s="39"/>
      <c r="H19" s="39"/>
      <c r="I19" s="39"/>
      <c r="J19" s="39"/>
      <c r="K19" s="39"/>
    </row>
    <row r="20" s="1" customFormat="1" spans="2:11">
      <c r="B20" s="38" t="s">
        <v>167</v>
      </c>
      <c r="C20" s="38"/>
      <c r="D20" s="39" t="s">
        <v>168</v>
      </c>
      <c r="E20" s="39"/>
      <c r="F20" s="39"/>
      <c r="G20" s="39"/>
      <c r="H20" s="39"/>
      <c r="I20" s="39"/>
      <c r="J20" s="39"/>
      <c r="K20" s="39"/>
    </row>
    <row r="21" s="1" customFormat="1" ht="45" customHeight="1" spans="2:11">
      <c r="B21" s="38" t="s">
        <v>159</v>
      </c>
      <c r="C21" s="38"/>
      <c r="D21" s="39" t="s">
        <v>160</v>
      </c>
      <c r="E21" s="39"/>
      <c r="F21" s="39"/>
      <c r="G21" s="39"/>
      <c r="H21" s="39"/>
      <c r="I21" s="39"/>
      <c r="J21" s="39"/>
      <c r="K21" s="39"/>
    </row>
    <row r="22" s="1" customFormat="1" spans="2:11">
      <c r="B22" s="38" t="s">
        <v>169</v>
      </c>
      <c r="C22" s="38"/>
      <c r="D22" s="39" t="s">
        <v>170</v>
      </c>
      <c r="E22" s="39"/>
      <c r="F22" s="39"/>
      <c r="G22" s="39"/>
      <c r="H22" s="39"/>
      <c r="I22" s="39"/>
      <c r="J22" s="39"/>
      <c r="K22" s="39"/>
    </row>
    <row r="23" s="1" customFormat="1" spans="2:11">
      <c r="B23" s="38" t="s">
        <v>171</v>
      </c>
      <c r="C23" s="38"/>
      <c r="D23" s="39" t="s">
        <v>172</v>
      </c>
      <c r="E23" s="39"/>
      <c r="F23" s="39"/>
      <c r="G23" s="39"/>
      <c r="H23" s="39"/>
      <c r="I23" s="39"/>
      <c r="J23" s="39"/>
      <c r="K23" s="39"/>
    </row>
    <row r="24" s="1" customFormat="1" spans="2:11">
      <c r="B24" s="40" t="s">
        <v>479</v>
      </c>
      <c r="C24" s="40"/>
      <c r="D24" s="34" t="s">
        <v>480</v>
      </c>
      <c r="E24" s="34"/>
      <c r="F24" s="34"/>
      <c r="G24" s="34"/>
      <c r="H24" s="34"/>
      <c r="I24" s="34"/>
      <c r="J24" s="34"/>
      <c r="K24" s="34"/>
    </row>
    <row r="25" s="1" customFormat="1" spans="2:11">
      <c r="B25" s="40"/>
      <c r="C25" s="40"/>
      <c r="D25" s="34" t="s">
        <v>2212</v>
      </c>
      <c r="E25" s="34"/>
      <c r="F25" s="34"/>
      <c r="G25" s="34"/>
      <c r="H25" s="34"/>
      <c r="I25" s="34"/>
      <c r="J25" s="34"/>
      <c r="K25" s="34"/>
    </row>
    <row r="26" s="1" customFormat="1" spans="2:11">
      <c r="B26" s="40"/>
      <c r="C26" s="40"/>
      <c r="D26" s="34" t="s">
        <v>482</v>
      </c>
      <c r="E26" s="34"/>
      <c r="F26" s="34"/>
      <c r="G26" s="34"/>
      <c r="H26" s="34"/>
      <c r="I26" s="34"/>
      <c r="J26" s="34"/>
      <c r="K26" s="34"/>
    </row>
    <row r="27" s="1" customFormat="1" spans="2:11">
      <c r="B27" s="38" t="s">
        <v>748</v>
      </c>
      <c r="C27" s="38"/>
      <c r="D27" s="39" t="s">
        <v>251</v>
      </c>
      <c r="E27" s="39"/>
      <c r="F27" s="39"/>
      <c r="G27" s="39"/>
      <c r="H27" s="39"/>
      <c r="I27" s="39"/>
      <c r="J27" s="39"/>
      <c r="K27" s="39"/>
    </row>
    <row r="28" s="1" customFormat="1" spans="2:11">
      <c r="B28" s="38" t="s">
        <v>177</v>
      </c>
      <c r="C28" s="38"/>
      <c r="D28" s="39" t="s">
        <v>178</v>
      </c>
      <c r="E28" s="39"/>
      <c r="F28" s="39"/>
      <c r="G28" s="39"/>
      <c r="H28" s="39"/>
      <c r="I28" s="39"/>
      <c r="J28" s="39"/>
      <c r="K28" s="39"/>
    </row>
    <row r="29" s="1" customFormat="1" spans="2:11">
      <c r="B29" s="38" t="s">
        <v>179</v>
      </c>
      <c r="C29" s="38"/>
      <c r="D29" s="39" t="s">
        <v>180</v>
      </c>
      <c r="E29" s="39"/>
      <c r="F29" s="39"/>
      <c r="G29" s="39"/>
      <c r="H29" s="39"/>
      <c r="I29" s="39"/>
      <c r="J29" s="39"/>
      <c r="K29" s="39"/>
    </row>
    <row r="30" s="1" customFormat="1" spans="2:11">
      <c r="B30" s="38" t="s">
        <v>254</v>
      </c>
      <c r="C30" s="38"/>
      <c r="D30" s="39" t="s">
        <v>255</v>
      </c>
      <c r="E30" s="39"/>
      <c r="F30" s="39"/>
      <c r="G30" s="39"/>
      <c r="H30" s="39"/>
      <c r="I30" s="39"/>
      <c r="J30" s="39"/>
      <c r="K30" s="39"/>
    </row>
    <row r="31" s="1" customFormat="1" spans="2:11">
      <c r="B31" s="38" t="s">
        <v>252</v>
      </c>
      <c r="C31" s="38"/>
      <c r="D31" s="39" t="s">
        <v>2213</v>
      </c>
      <c r="E31" s="39"/>
      <c r="F31" s="39"/>
      <c r="G31" s="39"/>
      <c r="H31" s="39"/>
      <c r="I31" s="39"/>
      <c r="J31" s="39"/>
      <c r="K31" s="39"/>
    </row>
    <row r="32" s="1" customFormat="1" spans="2:11">
      <c r="B32" s="41" t="s">
        <v>184</v>
      </c>
      <c r="C32" s="41"/>
      <c r="D32" s="41"/>
      <c r="E32" s="41"/>
      <c r="F32" s="41"/>
      <c r="G32" s="41"/>
      <c r="H32" s="41"/>
      <c r="I32" s="41"/>
      <c r="J32" s="41"/>
      <c r="K32" s="41"/>
    </row>
    <row r="33" s="1" customFormat="1" spans="2:11">
      <c r="B33" s="42" t="s">
        <v>185</v>
      </c>
      <c r="C33" s="42"/>
      <c r="D33" s="42"/>
      <c r="E33" s="42"/>
      <c r="F33" s="42"/>
      <c r="G33" s="42"/>
      <c r="H33" s="42"/>
      <c r="I33" s="42"/>
      <c r="J33" s="42"/>
      <c r="K33" s="42"/>
    </row>
    <row r="34" s="1" customFormat="1" spans="2:11">
      <c r="B34" s="43">
        <v>1</v>
      </c>
      <c r="C34" s="44" t="s">
        <v>186</v>
      </c>
      <c r="D34" s="44"/>
      <c r="E34" s="44"/>
      <c r="F34" s="44"/>
      <c r="G34" s="44"/>
      <c r="H34" s="44"/>
      <c r="I34" s="44"/>
      <c r="J34" s="44"/>
      <c r="K34" s="44"/>
    </row>
    <row r="35" s="1" customFormat="1" spans="2:11">
      <c r="B35" s="43">
        <v>2</v>
      </c>
      <c r="C35" s="44" t="s">
        <v>187</v>
      </c>
      <c r="D35" s="44"/>
      <c r="E35" s="44"/>
      <c r="F35" s="44"/>
      <c r="G35" s="44"/>
      <c r="H35" s="44"/>
      <c r="I35" s="44"/>
      <c r="J35" s="44"/>
      <c r="K35" s="44"/>
    </row>
    <row r="36" s="1" customFormat="1" ht="30" customHeight="1" spans="2:11">
      <c r="B36" s="43">
        <v>3</v>
      </c>
      <c r="C36" s="34" t="s">
        <v>2214</v>
      </c>
      <c r="D36" s="34"/>
      <c r="E36" s="34"/>
      <c r="F36" s="34"/>
      <c r="G36" s="34"/>
      <c r="H36" s="34"/>
      <c r="I36" s="34"/>
      <c r="J36" s="34"/>
      <c r="K36" s="34"/>
    </row>
    <row r="37" s="1" customFormat="1" spans="2:11">
      <c r="B37" s="43">
        <v>4</v>
      </c>
      <c r="C37" s="44" t="s">
        <v>189</v>
      </c>
      <c r="D37" s="44"/>
      <c r="E37" s="44"/>
      <c r="F37" s="44"/>
      <c r="G37" s="44"/>
      <c r="H37" s="44"/>
      <c r="I37" s="44"/>
      <c r="J37" s="44"/>
      <c r="K37" s="44"/>
    </row>
    <row r="38" s="1" customFormat="1" ht="17" customHeight="1" spans="2:11">
      <c r="B38" s="43">
        <v>5</v>
      </c>
      <c r="C38" s="44" t="s">
        <v>190</v>
      </c>
      <c r="D38" s="44"/>
      <c r="E38" s="44"/>
      <c r="F38" s="44"/>
      <c r="G38" s="44"/>
      <c r="H38" s="44"/>
      <c r="I38" s="44"/>
      <c r="J38" s="44"/>
      <c r="K38" s="44"/>
    </row>
    <row r="39" s="1" customFormat="1" ht="29" customHeight="1" spans="2:11">
      <c r="B39" s="43">
        <v>6</v>
      </c>
      <c r="C39" s="44" t="s">
        <v>191</v>
      </c>
      <c r="D39" s="44"/>
      <c r="E39" s="44"/>
      <c r="F39" s="44"/>
      <c r="G39" s="44"/>
      <c r="H39" s="44"/>
      <c r="I39" s="44"/>
      <c r="J39" s="44"/>
      <c r="K39" s="44"/>
    </row>
    <row r="40" s="1" customFormat="1" ht="60" customHeight="1" spans="2:11">
      <c r="B40" s="43">
        <v>7</v>
      </c>
      <c r="C40" s="44" t="s">
        <v>192</v>
      </c>
      <c r="D40" s="44"/>
      <c r="E40" s="44"/>
      <c r="F40" s="44"/>
      <c r="G40" s="44"/>
      <c r="H40" s="44"/>
      <c r="I40" s="44"/>
      <c r="J40" s="44"/>
      <c r="K40" s="44"/>
    </row>
    <row r="41" s="1" customFormat="1" ht="31" customHeight="1" spans="2:11">
      <c r="B41" s="43">
        <v>8</v>
      </c>
      <c r="C41" s="44" t="s">
        <v>193</v>
      </c>
      <c r="D41" s="44"/>
      <c r="E41" s="44"/>
      <c r="F41" s="44"/>
      <c r="G41" s="44"/>
      <c r="H41" s="44"/>
      <c r="I41" s="44"/>
      <c r="J41" s="44"/>
      <c r="K41" s="44"/>
    </row>
    <row r="42" s="1" customFormat="1" ht="71" customHeight="1" spans="2:11">
      <c r="B42" s="43">
        <v>9</v>
      </c>
      <c r="C42" s="44" t="s">
        <v>194</v>
      </c>
      <c r="D42" s="44"/>
      <c r="E42" s="44"/>
      <c r="F42" s="44"/>
      <c r="G42" s="44"/>
      <c r="H42" s="44"/>
      <c r="I42" s="44"/>
      <c r="J42" s="44"/>
      <c r="K42" s="44"/>
    </row>
    <row r="43" s="1" customFormat="1" ht="189" customHeight="1" spans="2:11">
      <c r="B43" s="43">
        <v>10</v>
      </c>
      <c r="C43" s="45" t="s">
        <v>448</v>
      </c>
      <c r="D43" s="45"/>
      <c r="E43" s="45"/>
      <c r="F43" s="45"/>
      <c r="G43" s="45"/>
      <c r="H43" s="45"/>
      <c r="I43" s="45"/>
      <c r="J43" s="45"/>
      <c r="K43" s="45"/>
    </row>
    <row r="44" s="1" customFormat="1" spans="2:11">
      <c r="B44" s="46" t="s">
        <v>196</v>
      </c>
      <c r="C44" s="46"/>
      <c r="D44" s="46"/>
      <c r="E44" s="46"/>
      <c r="F44" s="46"/>
      <c r="G44" s="46"/>
      <c r="H44" s="46"/>
      <c r="I44" s="46"/>
      <c r="J44" s="46"/>
      <c r="K44" s="46"/>
    </row>
    <row r="45" s="1" customFormat="1" spans="2:11">
      <c r="B45" s="47" t="s">
        <v>197</v>
      </c>
      <c r="C45" s="44" t="s">
        <v>198</v>
      </c>
      <c r="D45" s="44"/>
      <c r="E45" s="44"/>
      <c r="F45" s="44"/>
      <c r="G45" s="44"/>
      <c r="H45" s="44"/>
      <c r="I45" s="44"/>
      <c r="J45" s="44"/>
      <c r="K45" s="44"/>
    </row>
    <row r="46" s="1" customFormat="1" spans="2:11">
      <c r="B46" s="47" t="s">
        <v>199</v>
      </c>
      <c r="C46" s="44" t="s">
        <v>200</v>
      </c>
      <c r="D46" s="44"/>
      <c r="E46" s="44"/>
      <c r="F46" s="44"/>
      <c r="G46" s="44"/>
      <c r="H46" s="44"/>
      <c r="I46" s="44"/>
      <c r="J46" s="44"/>
      <c r="K46" s="44"/>
    </row>
    <row r="47" s="1" customFormat="1" spans="2:11">
      <c r="B47" s="47" t="s">
        <v>201</v>
      </c>
      <c r="C47" s="44" t="s">
        <v>202</v>
      </c>
      <c r="D47" s="44"/>
      <c r="E47" s="44"/>
      <c r="F47" s="44"/>
      <c r="G47" s="44"/>
      <c r="H47" s="44"/>
      <c r="I47" s="44"/>
      <c r="J47" s="44"/>
      <c r="K47" s="44"/>
    </row>
    <row r="48" s="1" customFormat="1" spans="2:11">
      <c r="B48" s="47" t="s">
        <v>203</v>
      </c>
      <c r="C48" s="44" t="s">
        <v>204</v>
      </c>
      <c r="D48" s="44"/>
      <c r="E48" s="44"/>
      <c r="F48" s="44"/>
      <c r="G48" s="44"/>
      <c r="H48" s="44"/>
      <c r="I48" s="44"/>
      <c r="J48" s="44"/>
      <c r="K48" s="44"/>
    </row>
    <row r="49" s="1" customFormat="1" spans="2:11">
      <c r="B49" s="47" t="s">
        <v>205</v>
      </c>
      <c r="C49" s="44" t="s">
        <v>206</v>
      </c>
      <c r="D49" s="44"/>
      <c r="E49" s="44"/>
      <c r="F49" s="44"/>
      <c r="G49" s="44"/>
      <c r="H49" s="44"/>
      <c r="I49" s="44"/>
      <c r="J49" s="44"/>
      <c r="K49" s="44"/>
    </row>
    <row r="50" s="1" customFormat="1" spans="2:11">
      <c r="B50" s="47" t="s">
        <v>207</v>
      </c>
      <c r="C50" s="44" t="s">
        <v>208</v>
      </c>
      <c r="D50" s="44"/>
      <c r="E50" s="44"/>
      <c r="F50" s="44"/>
      <c r="G50" s="44"/>
      <c r="H50" s="44"/>
      <c r="I50" s="44"/>
      <c r="J50" s="44"/>
      <c r="K50" s="44"/>
    </row>
    <row r="51" s="1" customFormat="1" spans="2:11">
      <c r="B51" s="47" t="s">
        <v>209</v>
      </c>
      <c r="C51" s="44" t="s">
        <v>210</v>
      </c>
      <c r="D51" s="44"/>
      <c r="E51" s="44"/>
      <c r="F51" s="44"/>
      <c r="G51" s="44"/>
      <c r="H51" s="44"/>
      <c r="I51" s="44"/>
      <c r="J51" s="44"/>
      <c r="K51" s="44"/>
    </row>
    <row r="52" s="1" customFormat="1" spans="2:11">
      <c r="B52" s="47" t="s">
        <v>211</v>
      </c>
      <c r="C52" s="44" t="s">
        <v>212</v>
      </c>
      <c r="D52" s="44"/>
      <c r="E52" s="44"/>
      <c r="F52" s="44"/>
      <c r="G52" s="44"/>
      <c r="H52" s="44"/>
      <c r="I52" s="44"/>
      <c r="J52" s="44"/>
      <c r="K52" s="44"/>
    </row>
    <row r="53" s="1" customFormat="1" spans="2:11">
      <c r="B53" s="47" t="s">
        <v>213</v>
      </c>
      <c r="C53" s="44" t="s">
        <v>214</v>
      </c>
      <c r="D53" s="44"/>
      <c r="E53" s="44"/>
      <c r="F53" s="44"/>
      <c r="G53" s="44"/>
      <c r="H53" s="44"/>
      <c r="I53" s="44"/>
      <c r="J53" s="44"/>
      <c r="K53" s="44"/>
    </row>
    <row r="54" s="1" customFormat="1" spans="2:11">
      <c r="B54" s="47" t="s">
        <v>215</v>
      </c>
      <c r="C54" s="44" t="s">
        <v>216</v>
      </c>
      <c r="D54" s="44"/>
      <c r="E54" s="44"/>
      <c r="F54" s="44"/>
      <c r="G54" s="44"/>
      <c r="H54" s="44"/>
      <c r="I54" s="44"/>
      <c r="J54" s="44"/>
      <c r="K54" s="44"/>
    </row>
    <row r="55" s="1" customFormat="1" spans="2:11">
      <c r="B55" s="47" t="s">
        <v>217</v>
      </c>
      <c r="C55" s="44" t="s">
        <v>218</v>
      </c>
      <c r="D55" s="44"/>
      <c r="E55" s="44"/>
      <c r="F55" s="44"/>
      <c r="G55" s="44"/>
      <c r="H55" s="44"/>
      <c r="I55" s="44"/>
      <c r="J55" s="44"/>
      <c r="K55" s="44"/>
    </row>
    <row r="56" s="1" customFormat="1" spans="2:11">
      <c r="B56" s="47" t="s">
        <v>219</v>
      </c>
      <c r="C56" s="44" t="s">
        <v>220</v>
      </c>
      <c r="D56" s="44"/>
      <c r="E56" s="44"/>
      <c r="F56" s="44"/>
      <c r="G56" s="44"/>
      <c r="H56" s="44"/>
      <c r="I56" s="44"/>
      <c r="J56" s="44"/>
      <c r="K56" s="44"/>
    </row>
    <row r="57" s="1" customFormat="1" ht="28.05" customHeight="1" spans="2:11">
      <c r="B57" s="47" t="s">
        <v>221</v>
      </c>
      <c r="C57" s="44" t="s">
        <v>222</v>
      </c>
      <c r="D57" s="44"/>
      <c r="E57" s="44"/>
      <c r="F57" s="44"/>
      <c r="G57" s="44"/>
      <c r="H57" s="44"/>
      <c r="I57" s="44"/>
      <c r="J57" s="44"/>
      <c r="K57" s="44"/>
    </row>
    <row r="58" s="1" customFormat="1" ht="28.05" customHeight="1" spans="2:11">
      <c r="B58" s="48" t="s">
        <v>258</v>
      </c>
      <c r="C58" s="48"/>
      <c r="D58" s="48"/>
      <c r="E58" s="48"/>
      <c r="F58" s="48"/>
      <c r="G58" s="48"/>
      <c r="H58" s="48"/>
      <c r="I58" s="48"/>
      <c r="J58" s="48"/>
      <c r="K58" s="48"/>
    </row>
    <row r="59" s="1" customFormat="1" ht="28.05" customHeight="1"/>
    <row r="60" s="1" customFormat="1" ht="28.05" customHeight="1"/>
    <row r="61" s="1" customFormat="1" ht="37.95" customHeight="1"/>
  </sheetData>
  <mergeCells count="75">
    <mergeCell ref="B1:J1"/>
    <mergeCell ref="B2:F2"/>
    <mergeCell ref="B7:C7"/>
    <mergeCell ref="D7:F7"/>
    <mergeCell ref="B9:J9"/>
    <mergeCell ref="B10:F10"/>
    <mergeCell ref="G10:H10"/>
    <mergeCell ref="I10:J10"/>
    <mergeCell ref="B16:C16"/>
    <mergeCell ref="D16:K16"/>
    <mergeCell ref="B17:C17"/>
    <mergeCell ref="D17:K17"/>
    <mergeCell ref="B18:C18"/>
    <mergeCell ref="D18:K18"/>
    <mergeCell ref="B19:C19"/>
    <mergeCell ref="D19:K19"/>
    <mergeCell ref="B20:C20"/>
    <mergeCell ref="D20:K20"/>
    <mergeCell ref="B21:C21"/>
    <mergeCell ref="D21:K21"/>
    <mergeCell ref="B22:C22"/>
    <mergeCell ref="D22:K22"/>
    <mergeCell ref="B23:C23"/>
    <mergeCell ref="D23:K23"/>
    <mergeCell ref="D24:K24"/>
    <mergeCell ref="D25:K25"/>
    <mergeCell ref="D26:K26"/>
    <mergeCell ref="B27:C27"/>
    <mergeCell ref="D27:K27"/>
    <mergeCell ref="B28:C28"/>
    <mergeCell ref="D28:K28"/>
    <mergeCell ref="B29:C29"/>
    <mergeCell ref="D29:K29"/>
    <mergeCell ref="B30:C30"/>
    <mergeCell ref="D30:K30"/>
    <mergeCell ref="B31:C31"/>
    <mergeCell ref="D31:K31"/>
    <mergeCell ref="B32:K32"/>
    <mergeCell ref="B33:K33"/>
    <mergeCell ref="C34:K34"/>
    <mergeCell ref="C35:K35"/>
    <mergeCell ref="C36:K36"/>
    <mergeCell ref="C37:K37"/>
    <mergeCell ref="C38:K38"/>
    <mergeCell ref="C39:K39"/>
    <mergeCell ref="C40:K40"/>
    <mergeCell ref="C41:K41"/>
    <mergeCell ref="C42:K42"/>
    <mergeCell ref="C43:K43"/>
    <mergeCell ref="B44:K44"/>
    <mergeCell ref="C45:K45"/>
    <mergeCell ref="C46:K46"/>
    <mergeCell ref="C47:K47"/>
    <mergeCell ref="C48:K48"/>
    <mergeCell ref="C49:K49"/>
    <mergeCell ref="C50:K50"/>
    <mergeCell ref="C51:K51"/>
    <mergeCell ref="C52:K52"/>
    <mergeCell ref="C53:K53"/>
    <mergeCell ref="C54:K54"/>
    <mergeCell ref="C55:K55"/>
    <mergeCell ref="C56:K56"/>
    <mergeCell ref="C57:K57"/>
    <mergeCell ref="B58:K58"/>
    <mergeCell ref="G3:G6"/>
    <mergeCell ref="H3:H6"/>
    <mergeCell ref="I3:I6"/>
    <mergeCell ref="J3:J6"/>
    <mergeCell ref="K3:K7"/>
    <mergeCell ref="K11:K14"/>
    <mergeCell ref="B3:F6"/>
    <mergeCell ref="B11:F14"/>
    <mergeCell ref="G11:H14"/>
    <mergeCell ref="I11:J14"/>
    <mergeCell ref="B24:C26"/>
  </mergeCells>
  <hyperlinks>
    <hyperlink ref="L1" location="'纽约直航-综合报价'!A1" display="返回报价"/>
  </hyperlink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32</vt:i4>
      </vt:variant>
    </vt:vector>
  </HeadingPairs>
  <TitlesOfParts>
    <vt:vector size="32" baseType="lpstr">
      <vt:lpstr>目录</vt:lpstr>
      <vt:lpstr>空运（大陆直飞统配）</vt:lpstr>
      <vt:lpstr>空派（香港直飞）</vt:lpstr>
      <vt:lpstr>空派（韩国直飞）</vt:lpstr>
      <vt:lpstr>空派（纯电池）</vt:lpstr>
      <vt:lpstr>空派（敏感货）</vt:lpstr>
      <vt:lpstr>空运（电子烟）</vt:lpstr>
      <vt:lpstr>空派小包（敏感货小包）</vt:lpstr>
      <vt:lpstr>大陆直飞(统配)-卡车派送</vt:lpstr>
      <vt:lpstr>美国空运超大件快递派</vt:lpstr>
      <vt:lpstr>美国空运超大件卡车派</vt:lpstr>
      <vt:lpstr>海派-汇美小包</vt:lpstr>
      <vt:lpstr>海派-汇美小包（敏感货小包）</vt:lpstr>
      <vt:lpstr>海派整套报价</vt:lpstr>
      <vt:lpstr>美国海运超大件快递派</vt:lpstr>
      <vt:lpstr>海派&amp;卡派（纯电池）</vt:lpstr>
      <vt:lpstr>卡派报价（双清包税）</vt:lpstr>
      <vt:lpstr>卡派按方包税</vt:lpstr>
      <vt:lpstr>美国海运超大件卡派</vt:lpstr>
      <vt:lpstr>私人地址 卡派(包税）</vt:lpstr>
      <vt:lpstr>纽约直航-综合报价</vt:lpstr>
      <vt:lpstr>美国海外仓增值服务</vt:lpstr>
      <vt:lpstr>发票装箱单模板</vt:lpstr>
      <vt:lpstr>美国超大件包装要求</vt:lpstr>
      <vt:lpstr>美线渠道发货需知</vt:lpstr>
      <vt:lpstr>反倾销表&amp;磁性表</vt:lpstr>
      <vt:lpstr>2021UPS偏远查询</vt:lpstr>
      <vt:lpstr>美国亚马逊地址</vt:lpstr>
      <vt:lpstr>冲货处罚标准</vt:lpstr>
      <vt:lpstr>梓荃卡派分区表</vt:lpstr>
      <vt:lpstr>纽约直航海派渠道要求</vt:lpstr>
      <vt:lpstr>纽约直航卡派渠道要求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郑慧玲</cp:lastModifiedBy>
  <dcterms:created xsi:type="dcterms:W3CDTF">2022-11-07T03:34:00Z</dcterms:created>
  <dcterms:modified xsi:type="dcterms:W3CDTF">2024-05-24T11:12:50Z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6EB99C498CC844A4AA630550078E2583_13</vt:lpwstr>
  </property>
  <property fmtid="{D5CDD505-2E9C-101B-9397-08002B2CF9AE}" pid="3" name="KSOProductBuildVer">
    <vt:lpwstr>2052-12.1.0.16929</vt:lpwstr>
  </property>
</Properties>
</file>